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nevandermeij/Desktop/Handig/VOF verdeling/"/>
    </mc:Choice>
  </mc:AlternateContent>
  <xr:revisionPtr revIDLastSave="0" documentId="8_{B26F750C-40AA-934E-9C79-010012F8696A}" xr6:coauthVersionLast="47" xr6:coauthVersionMax="47" xr10:uidLastSave="{00000000-0000-0000-0000-000000000000}"/>
  <bookViews>
    <workbookView xWindow="0" yWindow="500" windowWidth="28800" windowHeight="16320" xr2:uid="{3F45011A-385A-3F42-947B-04EF0586AF6C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Y15" i="1"/>
  <c r="Y14" i="1"/>
  <c r="Y13" i="1"/>
  <c r="Y12" i="1"/>
  <c r="W15" i="1"/>
  <c r="W14" i="1"/>
  <c r="W13" i="1"/>
  <c r="W12" i="1"/>
  <c r="U10" i="1"/>
  <c r="Q12" i="1"/>
  <c r="O12" i="1"/>
  <c r="M17" i="1"/>
  <c r="G17" i="1"/>
  <c r="I10" i="1"/>
  <c r="I15" i="1"/>
  <c r="I13" i="1"/>
  <c r="I12" i="1"/>
  <c r="K17" i="1"/>
  <c r="E17" i="1"/>
  <c r="I14" i="1"/>
  <c r="I17" i="1"/>
  <c r="Q14" i="1"/>
  <c r="Q15" i="1"/>
  <c r="S10" i="1"/>
  <c r="Q10" i="1"/>
  <c r="O10" i="1"/>
  <c r="U17" i="1"/>
  <c r="O13" i="1"/>
  <c r="Q13" i="1"/>
  <c r="S17" i="1"/>
  <c r="Q17" i="1"/>
  <c r="O15" i="1"/>
  <c r="O14" i="1"/>
  <c r="O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 Kaspers</author>
  </authors>
  <commentList>
    <comment ref="G9" authorId="0" shapeId="0" xr:uid="{C9A70A8D-67B4-E941-88FC-457B8BFBEF8E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Haal verdelingsheet afgelopen jaar
</t>
        </r>
        <r>
          <rPr>
            <sz val="10"/>
            <color indexed="8"/>
            <rFont val="Tahoma"/>
            <family val="2"/>
          </rPr>
          <t>Of JR/IB vorige boekhouder</t>
        </r>
      </text>
    </comment>
    <comment ref="I9" authorId="0" shapeId="0" xr:uid="{330D7703-906A-B84A-A069-76FC4C4CE239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Eindvermogen = beginvermogen + winst - onttrekkingen</t>
        </r>
      </text>
    </comment>
    <comment ref="K9" authorId="0" shapeId="0" xr:uid="{57DB9743-02EB-1342-B80A-42FDA28352E7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Haal uit JR online</t>
        </r>
      </text>
    </comment>
    <comment ref="M9" authorId="0" shapeId="0" xr:uid="{30D5B326-9F25-8D4D-A985-68ECF47241CF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Totaal is zelfde als JR online</t>
        </r>
      </text>
    </comment>
    <comment ref="O9" authorId="0" shapeId="0" xr:uid="{462E8EE2-8D58-1342-8D74-22D2ADD49D83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In FG wordt de winst verhoogd met eventuele bijtelling auto/fiets etc.</t>
        </r>
      </text>
    </comment>
    <comment ref="Q9" authorId="0" shapeId="0" xr:uid="{33C01183-5065-2D4B-9707-3EA2AD99DF83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IN FG wordt totaal PO's ook verhoogd met eventuele bijteling auto/fiets etc.</t>
        </r>
      </text>
    </comment>
    <comment ref="S9" authorId="0" shapeId="0" xr:uid="{3D0FE071-A5A1-FE4E-91E7-3C4BB63F7B22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Bijtelling gaat op persoonlijk niveau en wordt opgeteld bij het FG winstdeel</t>
        </r>
      </text>
    </comment>
    <comment ref="U9" authorId="0" shapeId="0" xr:uid="{BCD87689-A4B1-6741-BE6F-6010476E45A9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Calibri"/>
            <family val="2"/>
          </rPr>
          <t xml:space="preserve">Bijtelling gaat op persoonlijk niveau en wordt opgeteld bij het FG winstdeel
</t>
        </r>
      </text>
    </comment>
    <comment ref="W9" authorId="0" shapeId="0" xr:uid="{71D35E3C-AACF-1640-ABF6-82FD891C74F3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Bijtelling wordt niet opgeteld bij fiscale winstberekening, maar komt pas in de IB terug</t>
        </r>
      </text>
    </comment>
    <comment ref="Y9" authorId="0" shapeId="0" xr:uid="{783D45FE-B807-5F44-8295-DADA00A7D6A9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Calibri"/>
            <family val="2"/>
          </rPr>
          <t xml:space="preserve">Bijtelling wordt niet opgeteld bij fiscale winstberekening, maar komt pas in de IB terug
</t>
        </r>
      </text>
    </comment>
    <comment ref="W10" authorId="0" shapeId="0" xr:uid="{29E2AAC8-1F6E-224D-958A-4EEB6E0C0A95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Vul het totaal in vanuit de JR, de persoonlijke herleiding staat hieronder</t>
        </r>
      </text>
    </comment>
    <comment ref="Y10" authorId="0" shapeId="0" xr:uid="{FE134532-4172-6848-A05F-5E9C7ED974D7}">
      <text>
        <r>
          <rPr>
            <b/>
            <sz val="10"/>
            <color indexed="8"/>
            <rFont val="Tahoma"/>
            <family val="2"/>
          </rPr>
          <t>Don Kaspers: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Calibri"/>
            <family val="2"/>
          </rPr>
          <t xml:space="preserve">Vul het totaal in vanuit de JR, de persoonlijke herleiding staat hieronder
</t>
        </r>
      </text>
    </comment>
  </commentList>
</comments>
</file>

<file path=xl/sharedStrings.xml><?xml version="1.0" encoding="utf-8"?>
<sst xmlns="http://schemas.openxmlformats.org/spreadsheetml/2006/main" count="36" uniqueCount="36">
  <si>
    <t>Verdeling</t>
  </si>
  <si>
    <t>Eindvermogen</t>
  </si>
  <si>
    <t>Totaal</t>
  </si>
  <si>
    <t>Aandeel</t>
  </si>
  <si>
    <t xml:space="preserve">Controle </t>
  </si>
  <si>
    <t>Moet 0 zijn</t>
  </si>
  <si>
    <t>Naam klant</t>
  </si>
  <si>
    <t>jaar</t>
  </si>
  <si>
    <t>Auto</t>
  </si>
  <si>
    <t>FG Winstdeel</t>
  </si>
  <si>
    <t>FG totaal PO</t>
  </si>
  <si>
    <t>PO JR/FG</t>
  </si>
  <si>
    <t>opmerkingen</t>
  </si>
  <si>
    <t>Neem saldo Eindvermogen over van voorgaand jaar, is beginvermogen dit jaar</t>
  </si>
  <si>
    <t>JR winst</t>
  </si>
  <si>
    <t>Relatiegesch</t>
  </si>
  <si>
    <t>Consumptiekost</t>
  </si>
  <si>
    <t>Winstverdeling opvragen</t>
  </si>
  <si>
    <t>Privé onttrekkingen in beginsel opvragen, anders verdelen naar verhouding winst</t>
  </si>
  <si>
    <t>Verdeling winst/EV  Kees de Boekhouder</t>
  </si>
  <si>
    <t>Fiets</t>
  </si>
  <si>
    <t>Bijtelling consumptiekosten/relatiegeschenken komt niet terug in scherm fiscale winstberekening</t>
  </si>
  <si>
    <t>Eindvermogen = beginvermogen + winst - onttrekkingen</t>
  </si>
  <si>
    <t>Beginvermogen</t>
  </si>
  <si>
    <t>bijv. PO's zijn verdeeld naar verhouding 70/30; PO's doorgegeven zie mail, overig deel naar 50/50</t>
  </si>
  <si>
    <t>xxx</t>
  </si>
  <si>
    <t>toelichting</t>
  </si>
  <si>
    <t>Bijtelling auto/fiets verhoogt de winst en totale PO's in FG. FG Winstdeel invullen in scherm fiscale winstberekening.</t>
  </si>
  <si>
    <t>Je hoeft alleen de lichtblauwe velden in te vullen</t>
  </si>
  <si>
    <t>Zie verdelingsheet of JR/IB vorig jaar</t>
  </si>
  <si>
    <t>Winst wordt in beginsel verdeeld naar percentages van kolom E, maar zijn handmatig aan te passen</t>
  </si>
  <si>
    <t>Versie 3.3 augustus 2023</t>
  </si>
  <si>
    <t>Vennoot 1</t>
  </si>
  <si>
    <t>Vennoot 2</t>
  </si>
  <si>
    <t>Vennoot 3</t>
  </si>
  <si>
    <t>Vennoot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</si>
</sst>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(* #,##0.00_);_(* \(#,##0.00\);_(* &quot;-&quot;??_);_(@_)"/>
  </numFmts>
  <fonts count="21">
    <font>
      <sz val="12"/>
      <color theme="1"/>
      <name val="Calibri"/>
      <family val="2"/>
      <scheme val="minor"/>
    </font>
    <font>
      <sz val="10"/>
      <name val="Avenir Next Regular"/>
    </font>
    <font>
      <sz val="11"/>
      <name val="Avenir Next Regular"/>
    </font>
    <font>
      <b/>
      <sz val="11"/>
      <color indexed="8"/>
      <name val="Avenir Next Regular"/>
    </font>
    <font>
      <b/>
      <sz val="11"/>
      <name val="Avenir Next Regular"/>
    </font>
    <font>
      <sz val="8"/>
      <name val="Avenir Next Regular"/>
    </font>
    <font>
      <i/>
      <sz val="9"/>
      <name val="Avenir Next Regular"/>
    </font>
    <font>
      <sz val="9"/>
      <name val="Avenir Next Regular"/>
    </font>
    <font>
      <i/>
      <sz val="10"/>
      <name val="Avenir Next Regular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8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Avenir Next Regular"/>
    </font>
    <font>
      <i/>
      <sz val="9"/>
      <color theme="1"/>
      <name val="Avenir Next Regular"/>
    </font>
    <font>
      <sz val="11"/>
      <color theme="1"/>
      <name val="Calibri"/>
      <family val="2"/>
      <scheme val="minor"/>
    </font>
    <font>
      <i/>
      <sz val="8"/>
      <color theme="1"/>
      <name val="Avenir Next Regular"/>
    </font>
    <font>
      <sz val="8"/>
      <color rgb="FFFF0000"/>
      <name val="Avenir Next Regular"/>
    </font>
    <font>
      <sz val="10"/>
      <color theme="1"/>
      <name val="Avenir Next Regular"/>
    </font>
    <font>
      <i/>
      <sz val="10"/>
      <color theme="1"/>
      <name val="Avenir Next Regular"/>
    </font>
  </fonts>
  <fills count="7">
    <fill>
      <patternFill patternType="none"/>
    </fill>
    <fill>
      <patternFill patternType="gray125"/>
    </fill>
    <fill>
      <patternFill patternType="solid">
        <fgColor rgb="FFD5DC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8FB"/>
        <bgColor indexed="64"/>
      </patternFill>
    </fill>
    <fill>
      <patternFill patternType="solid">
        <fgColor rgb="FFE4F8FB"/>
        <bgColor indexed="64"/>
      </patternFill>
    </fill>
    <fill>
      <patternFill patternType="solid">
        <fgColor rgb="FFEFF5FE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9" fontId="0" fillId="2" borderId="0" xfId="0" applyNumberFormat="1" applyFill="1"/>
    <xf numFmtId="1" fontId="0" fillId="2" borderId="0" xfId="0" applyNumberFormat="1" applyFill="1"/>
    <xf numFmtId="0" fontId="0" fillId="3" borderId="1" xfId="0" applyFill="1" applyBorder="1"/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9" fontId="2" fillId="4" borderId="0" xfId="2" applyFont="1" applyFill="1" applyBorder="1" applyProtection="1">
      <protection locked="0"/>
    </xf>
    <xf numFmtId="0" fontId="14" fillId="3" borderId="4" xfId="0" applyFont="1" applyFill="1" applyBorder="1"/>
    <xf numFmtId="0" fontId="14" fillId="3" borderId="5" xfId="0" applyFont="1" applyFill="1" applyBorder="1"/>
    <xf numFmtId="0" fontId="14" fillId="2" borderId="0" xfId="0" applyFont="1" applyFill="1"/>
    <xf numFmtId="0" fontId="14" fillId="3" borderId="6" xfId="0" applyFont="1" applyFill="1" applyBorder="1"/>
    <xf numFmtId="1" fontId="14" fillId="2" borderId="0" xfId="0" applyNumberFormat="1" applyFont="1" applyFill="1"/>
    <xf numFmtId="0" fontId="2" fillId="3" borderId="7" xfId="0" applyFont="1" applyFill="1" applyBorder="1" applyProtection="1">
      <protection hidden="1"/>
    </xf>
    <xf numFmtId="0" fontId="2" fillId="3" borderId="8" xfId="0" applyFont="1" applyFill="1" applyBorder="1" applyProtection="1">
      <protection hidden="1"/>
    </xf>
    <xf numFmtId="0" fontId="4" fillId="3" borderId="6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right"/>
      <protection hidden="1"/>
    </xf>
    <xf numFmtId="0" fontId="1" fillId="3" borderId="1" xfId="0" applyFont="1" applyFill="1" applyBorder="1"/>
    <xf numFmtId="0" fontId="1" fillId="3" borderId="0" xfId="0" applyFont="1" applyFill="1"/>
    <xf numFmtId="0" fontId="1" fillId="3" borderId="4" xfId="0" applyFont="1" applyFill="1" applyBorder="1"/>
    <xf numFmtId="0" fontId="15" fillId="2" borderId="0" xfId="0" applyFont="1" applyFill="1" applyAlignment="1">
      <alignment horizontal="right"/>
    </xf>
    <xf numFmtId="0" fontId="16" fillId="3" borderId="1" xfId="0" applyFont="1" applyFill="1" applyBorder="1"/>
    <xf numFmtId="0" fontId="17" fillId="3" borderId="2" xfId="0" applyFont="1" applyFill="1" applyBorder="1"/>
    <xf numFmtId="0" fontId="5" fillId="3" borderId="1" xfId="0" applyFont="1" applyFill="1" applyBorder="1" applyProtection="1">
      <protection hidden="1"/>
    </xf>
    <xf numFmtId="0" fontId="5" fillId="3" borderId="2" xfId="0" applyFont="1" applyFill="1" applyBorder="1" applyProtection="1">
      <protection hidden="1"/>
    </xf>
    <xf numFmtId="0" fontId="5" fillId="3" borderId="4" xfId="0" applyFont="1" applyFill="1" applyBorder="1" applyProtection="1">
      <protection hidden="1"/>
    </xf>
    <xf numFmtId="0" fontId="18" fillId="3" borderId="5" xfId="0" applyFont="1" applyFill="1" applyBorder="1" applyProtection="1">
      <protection hidden="1"/>
    </xf>
    <xf numFmtId="0" fontId="6" fillId="3" borderId="8" xfId="0" applyFont="1" applyFill="1" applyBorder="1" applyProtection="1">
      <protection hidden="1"/>
    </xf>
    <xf numFmtId="0" fontId="6" fillId="3" borderId="6" xfId="0" applyFont="1" applyFill="1" applyBorder="1" applyProtection="1">
      <protection hidden="1"/>
    </xf>
    <xf numFmtId="0" fontId="7" fillId="3" borderId="1" xfId="0" applyFont="1" applyFill="1" applyBorder="1" applyProtection="1">
      <protection hidden="1"/>
    </xf>
    <xf numFmtId="0" fontId="7" fillId="3" borderId="4" xfId="0" applyFont="1" applyFill="1" applyBorder="1" applyProtection="1">
      <protection hidden="1"/>
    </xf>
    <xf numFmtId="0" fontId="15" fillId="3" borderId="6" xfId="0" applyFont="1" applyFill="1" applyBorder="1"/>
    <xf numFmtId="0" fontId="3" fillId="3" borderId="2" xfId="0" applyFont="1" applyFill="1" applyBorder="1" applyAlignment="1" applyProtection="1">
      <alignment horizontal="right"/>
      <protection hidden="1"/>
    </xf>
    <xf numFmtId="0" fontId="14" fillId="3" borderId="0" xfId="0" applyFont="1" applyFill="1"/>
    <xf numFmtId="3" fontId="14" fillId="3" borderId="3" xfId="0" applyNumberFormat="1" applyFont="1" applyFill="1" applyBorder="1"/>
    <xf numFmtId="3" fontId="1" fillId="3" borderId="0" xfId="1" applyNumberFormat="1" applyFont="1" applyFill="1" applyBorder="1" applyProtection="1">
      <protection hidden="1"/>
    </xf>
    <xf numFmtId="3" fontId="1" fillId="3" borderId="3" xfId="1" applyNumberFormat="1" applyFont="1" applyFill="1" applyBorder="1" applyProtection="1">
      <protection hidden="1"/>
    </xf>
    <xf numFmtId="0" fontId="6" fillId="3" borderId="1" xfId="0" applyFont="1" applyFill="1" applyBorder="1" applyProtection="1">
      <protection hidden="1"/>
    </xf>
    <xf numFmtId="0" fontId="6" fillId="3" borderId="4" xfId="0" applyFont="1" applyFill="1" applyBorder="1" applyProtection="1">
      <protection hidden="1"/>
    </xf>
    <xf numFmtId="3" fontId="14" fillId="3" borderId="0" xfId="0" applyNumberFormat="1" applyFont="1" applyFill="1"/>
    <xf numFmtId="9" fontId="2" fillId="3" borderId="0" xfId="2" applyFont="1" applyFill="1" applyBorder="1" applyProtection="1">
      <protection locked="0"/>
    </xf>
    <xf numFmtId="9" fontId="2" fillId="5" borderId="0" xfId="2" applyFont="1" applyFill="1" applyBorder="1" applyProtection="1">
      <protection locked="0"/>
    </xf>
    <xf numFmtId="0" fontId="5" fillId="2" borderId="0" xfId="0" applyFont="1" applyFill="1" applyProtection="1">
      <protection hidden="1"/>
    </xf>
    <xf numFmtId="0" fontId="18" fillId="2" borderId="0" xfId="0" applyFont="1" applyFill="1" applyProtection="1">
      <protection hidden="1"/>
    </xf>
    <xf numFmtId="0" fontId="17" fillId="2" borderId="0" xfId="0" applyFont="1" applyFill="1"/>
    <xf numFmtId="9" fontId="14" fillId="3" borderId="0" xfId="0" applyNumberFormat="1" applyFont="1" applyFill="1"/>
    <xf numFmtId="0" fontId="8" fillId="3" borderId="7" xfId="0" applyFont="1" applyFill="1" applyBorder="1"/>
    <xf numFmtId="0" fontId="8" fillId="3" borderId="8" xfId="0" applyFont="1" applyFill="1" applyBorder="1"/>
    <xf numFmtId="3" fontId="14" fillId="6" borderId="0" xfId="0" applyNumberFormat="1" applyFont="1" applyFill="1"/>
    <xf numFmtId="3" fontId="1" fillId="6" borderId="0" xfId="1" applyNumberFormat="1" applyFont="1" applyFill="1" applyBorder="1" applyProtection="1"/>
    <xf numFmtId="3" fontId="1" fillId="3" borderId="0" xfId="1" applyNumberFormat="1" applyFont="1" applyFill="1" applyBorder="1" applyProtection="1"/>
    <xf numFmtId="3" fontId="14" fillId="5" borderId="0" xfId="0" applyNumberFormat="1" applyFont="1" applyFill="1" applyProtection="1">
      <protection locked="0"/>
    </xf>
    <xf numFmtId="3" fontId="14" fillId="3" borderId="0" xfId="0" applyNumberFormat="1" applyFont="1" applyFill="1" applyProtection="1">
      <protection locked="0"/>
    </xf>
    <xf numFmtId="3" fontId="1" fillId="5" borderId="0" xfId="1" applyNumberFormat="1" applyFont="1" applyFill="1" applyBorder="1" applyProtection="1">
      <protection locked="0"/>
    </xf>
    <xf numFmtId="0" fontId="15" fillId="3" borderId="6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9" fillId="3" borderId="7" xfId="0" applyFont="1" applyFill="1" applyBorder="1" applyProtection="1">
      <protection locked="0"/>
    </xf>
    <xf numFmtId="0" fontId="19" fillId="3" borderId="0" xfId="0" applyFont="1" applyFill="1" applyProtection="1">
      <protection locked="0"/>
    </xf>
    <xf numFmtId="0" fontId="19" fillId="3" borderId="3" xfId="0" applyFont="1" applyFill="1" applyBorder="1" applyProtection="1">
      <protection locked="0"/>
    </xf>
    <xf numFmtId="0" fontId="20" fillId="3" borderId="7" xfId="0" applyFont="1" applyFill="1" applyBorder="1" applyProtection="1">
      <protection locked="0"/>
    </xf>
    <xf numFmtId="0" fontId="19" fillId="3" borderId="8" xfId="0" applyFont="1" applyFill="1" applyBorder="1" applyProtection="1">
      <protection locked="0"/>
    </xf>
    <xf numFmtId="0" fontId="19" fillId="3" borderId="4" xfId="0" applyFont="1" applyFill="1" applyBorder="1" applyProtection="1">
      <protection locked="0"/>
    </xf>
    <xf numFmtId="0" fontId="19" fillId="3" borderId="5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0" fillId="3" borderId="3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4" fillId="3" borderId="1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3" borderId="4" xfId="0" applyFont="1" applyFill="1" applyBorder="1" applyProtection="1">
      <protection hidden="1"/>
    </xf>
    <xf numFmtId="0" fontId="14" fillId="3" borderId="1" xfId="0" applyFont="1" applyFill="1" applyBorder="1"/>
    <xf numFmtId="0" fontId="15" fillId="3" borderId="1" xfId="0" applyFont="1" applyFill="1" applyBorder="1"/>
    <xf numFmtId="0" fontId="8" fillId="3" borderId="0" xfId="0" applyFont="1" applyFill="1"/>
    <xf numFmtId="0" fontId="8" fillId="3" borderId="4" xfId="0" applyFont="1" applyFill="1" applyBorder="1"/>
    <xf numFmtId="0" fontId="15" fillId="3" borderId="1" xfId="0" applyFont="1" applyFill="1" applyBorder="1" applyProtection="1">
      <protection locked="0"/>
    </xf>
    <xf numFmtId="0" fontId="20" fillId="3" borderId="0" xfId="0" applyFont="1" applyFill="1" applyProtection="1">
      <protection locked="0"/>
    </xf>
    <xf numFmtId="0" fontId="2" fillId="5" borderId="7" xfId="0" applyFont="1" applyFill="1" applyBorder="1" applyProtection="1">
      <protection hidden="1"/>
    </xf>
  </cellXfs>
  <cellStyles count="3">
    <cellStyle name="Comma" xfId="1" builtinId="3"/>
    <cellStyle name="Normal" xfId="0" builtinId="0"/>
    <cellStyle name="Per 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4E3FB-F6FB-6847-B131-E827EA9347F3}">
  <dimension ref="C4:AB51"/>
  <sheetViews>
    <sheetView tabSelected="1" topLeftCell="A7" workbookViewId="0">
      <selection activeCell="S28" sqref="S28"/>
    </sheetView>
  </sheetViews>
  <sheetFormatPr baseColWidth="10" defaultRowHeight="16"/>
  <cols>
    <col min="1" max="1" width="10.83203125" style="1"/>
    <col min="2" max="2" width="1.6640625" style="1" customWidth="1"/>
    <col min="3" max="3" width="14.6640625" style="1" customWidth="1"/>
    <col min="4" max="4" width="1.6640625" style="1" customWidth="1"/>
    <col min="5" max="5" width="14.6640625" style="1" customWidth="1"/>
    <col min="6" max="6" width="1.6640625" style="1" customWidth="1"/>
    <col min="7" max="7" width="16.83203125" style="1" customWidth="1"/>
    <col min="8" max="8" width="1.6640625" style="1" customWidth="1"/>
    <col min="9" max="9" width="15.5" style="1" customWidth="1"/>
    <col min="10" max="10" width="1.6640625" style="1" customWidth="1"/>
    <col min="11" max="11" width="14.5" style="1" customWidth="1"/>
    <col min="12" max="12" width="1.6640625" style="1" customWidth="1"/>
    <col min="13" max="13" width="14.5" style="1" customWidth="1"/>
    <col min="14" max="14" width="1.6640625" style="1" customWidth="1"/>
    <col min="15" max="15" width="13.1640625" style="1" customWidth="1"/>
    <col min="16" max="16" width="1.6640625" style="1" customWidth="1"/>
    <col min="17" max="17" width="12.83203125" style="1" customWidth="1"/>
    <col min="18" max="18" width="1.6640625" style="1" customWidth="1"/>
    <col min="19" max="19" width="16.83203125" style="1" customWidth="1"/>
    <col min="20" max="20" width="1.6640625" style="1" customWidth="1"/>
    <col min="21" max="21" width="13.1640625" style="1" customWidth="1"/>
    <col min="22" max="22" width="1.6640625" style="1" customWidth="1"/>
    <col min="23" max="23" width="14.6640625" style="1" customWidth="1"/>
    <col min="24" max="24" width="1.6640625" style="1" customWidth="1"/>
    <col min="25" max="25" width="10.83203125" style="1"/>
    <col min="26" max="26" width="1.6640625" style="1" customWidth="1"/>
    <col min="27" max="27" width="21" style="1" customWidth="1"/>
    <col min="28" max="16384" width="10.83203125" style="1"/>
  </cols>
  <sheetData>
    <row r="4" spans="3:28" ht="17">
      <c r="C4" s="18" t="s">
        <v>0</v>
      </c>
      <c r="D4" s="71"/>
      <c r="E4" s="24"/>
      <c r="F4" s="24"/>
      <c r="G4" s="25"/>
      <c r="H4" s="47"/>
      <c r="K4" s="31" t="s">
        <v>19</v>
      </c>
      <c r="L4" s="40"/>
      <c r="M4" s="32"/>
      <c r="N4" s="32"/>
      <c r="O4" s="26"/>
      <c r="P4" s="26"/>
      <c r="Q4" s="27"/>
      <c r="R4" s="45"/>
    </row>
    <row r="5" spans="3:28" ht="17">
      <c r="C5" s="16" t="s">
        <v>6</v>
      </c>
      <c r="D5" s="72"/>
      <c r="E5" s="67" t="s">
        <v>25</v>
      </c>
      <c r="F5" s="67"/>
      <c r="G5" s="68"/>
      <c r="K5" s="30" t="s">
        <v>31</v>
      </c>
      <c r="L5" s="41"/>
      <c r="M5" s="33"/>
      <c r="N5" s="33"/>
      <c r="O5" s="28"/>
      <c r="P5" s="28"/>
      <c r="Q5" s="29"/>
      <c r="R5" s="46"/>
    </row>
    <row r="6" spans="3:28" ht="17">
      <c r="C6" s="17" t="s">
        <v>7</v>
      </c>
      <c r="D6" s="73"/>
      <c r="E6" s="69">
        <v>2022</v>
      </c>
      <c r="F6" s="69"/>
      <c r="G6" s="70"/>
    </row>
    <row r="8" spans="3:28">
      <c r="S8" s="23"/>
      <c r="T8" s="23"/>
      <c r="U8" s="23"/>
      <c r="V8" s="23"/>
      <c r="W8" s="23"/>
      <c r="X8" s="23"/>
      <c r="Y8" s="23"/>
      <c r="Z8" s="23"/>
    </row>
    <row r="9" spans="3:28" ht="17">
      <c r="C9" s="14"/>
      <c r="D9" s="74"/>
      <c r="E9" s="19" t="s">
        <v>3</v>
      </c>
      <c r="F9" s="19"/>
      <c r="G9" s="19" t="s">
        <v>23</v>
      </c>
      <c r="H9" s="19"/>
      <c r="I9" s="19" t="s">
        <v>1</v>
      </c>
      <c r="J9" s="19"/>
      <c r="K9" s="19" t="s">
        <v>14</v>
      </c>
      <c r="L9" s="19"/>
      <c r="M9" s="19" t="s">
        <v>11</v>
      </c>
      <c r="N9" s="19"/>
      <c r="O9" s="19" t="s">
        <v>9</v>
      </c>
      <c r="P9" s="19"/>
      <c r="Q9" s="19" t="s">
        <v>10</v>
      </c>
      <c r="R9" s="19"/>
      <c r="S9" s="19" t="s">
        <v>8</v>
      </c>
      <c r="T9" s="19"/>
      <c r="U9" s="19" t="s">
        <v>20</v>
      </c>
      <c r="V9" s="19"/>
      <c r="W9" s="19" t="s">
        <v>16</v>
      </c>
      <c r="X9" s="19"/>
      <c r="Y9" s="19" t="s">
        <v>15</v>
      </c>
      <c r="Z9" s="35"/>
    </row>
    <row r="10" spans="3:28" ht="17">
      <c r="C10" s="16" t="s">
        <v>2</v>
      </c>
      <c r="D10" s="72"/>
      <c r="E10" s="48">
        <v>1</v>
      </c>
      <c r="F10" s="48"/>
      <c r="G10" s="54">
        <v>0</v>
      </c>
      <c r="H10" s="42"/>
      <c r="I10" s="42">
        <f>G10+K10-M10</f>
        <v>0</v>
      </c>
      <c r="J10" s="42"/>
      <c r="K10" s="54">
        <v>0</v>
      </c>
      <c r="L10" s="42"/>
      <c r="M10" s="54">
        <v>0</v>
      </c>
      <c r="N10" s="42"/>
      <c r="O10" s="51">
        <f>K10+S10+U10</f>
        <v>0</v>
      </c>
      <c r="P10" s="42"/>
      <c r="Q10" s="51">
        <f>M10+S10+U10</f>
        <v>0</v>
      </c>
      <c r="R10" s="42"/>
      <c r="S10" s="42">
        <f>SUM(S12:S15)</f>
        <v>0</v>
      </c>
      <c r="T10" s="42"/>
      <c r="U10" s="42">
        <f>SUM(U12:U15)</f>
        <v>0</v>
      </c>
      <c r="V10" s="42"/>
      <c r="W10" s="54">
        <v>0</v>
      </c>
      <c r="X10" s="55"/>
      <c r="Y10" s="54">
        <v>0</v>
      </c>
      <c r="Z10" s="37"/>
      <c r="AB10" s="2"/>
    </row>
    <row r="11" spans="3:28" ht="17">
      <c r="C11" s="16"/>
      <c r="D11" s="72"/>
      <c r="E11" s="36"/>
      <c r="F11" s="36"/>
      <c r="G11" s="55"/>
      <c r="H11" s="42"/>
      <c r="I11" s="42"/>
      <c r="J11" s="42"/>
      <c r="K11" s="55"/>
      <c r="L11" s="42"/>
      <c r="M11" s="55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37"/>
    </row>
    <row r="12" spans="3:28" ht="17">
      <c r="C12" s="80" t="s">
        <v>32</v>
      </c>
      <c r="D12" s="72"/>
      <c r="E12" s="10">
        <v>0</v>
      </c>
      <c r="F12" s="43"/>
      <c r="G12" s="56">
        <v>0</v>
      </c>
      <c r="H12" s="38"/>
      <c r="I12" s="53">
        <f>G12+K12-M12</f>
        <v>0</v>
      </c>
      <c r="J12" s="38"/>
      <c r="K12" s="56">
        <f>K10*E12</f>
        <v>0</v>
      </c>
      <c r="L12" s="38"/>
      <c r="M12" s="56">
        <v>0</v>
      </c>
      <c r="N12" s="38"/>
      <c r="O12" s="52">
        <f>K12+S12+U12</f>
        <v>0</v>
      </c>
      <c r="P12" s="38"/>
      <c r="Q12" s="52">
        <f>M12+S12+U12</f>
        <v>0</v>
      </c>
      <c r="R12" s="38"/>
      <c r="S12" s="56">
        <v>0</v>
      </c>
      <c r="T12" s="38"/>
      <c r="U12" s="56">
        <v>0</v>
      </c>
      <c r="V12" s="38"/>
      <c r="W12" s="53">
        <f>(W10*0.2)*E12</f>
        <v>0</v>
      </c>
      <c r="X12" s="53"/>
      <c r="Y12" s="53">
        <f>(Y10*0.2)*E12</f>
        <v>0</v>
      </c>
      <c r="Z12" s="39"/>
    </row>
    <row r="13" spans="3:28" ht="17">
      <c r="C13" s="80" t="s">
        <v>33</v>
      </c>
      <c r="D13" s="72"/>
      <c r="E13" s="10">
        <v>0</v>
      </c>
      <c r="F13" s="43"/>
      <c r="G13" s="56">
        <v>0</v>
      </c>
      <c r="H13" s="38"/>
      <c r="I13" s="53">
        <f>G13+K13-M13</f>
        <v>0</v>
      </c>
      <c r="J13" s="38"/>
      <c r="K13" s="56">
        <f>K10*E13</f>
        <v>0</v>
      </c>
      <c r="L13" s="38"/>
      <c r="M13" s="56">
        <v>0</v>
      </c>
      <c r="N13" s="38"/>
      <c r="O13" s="52">
        <f>K13+S13+U13</f>
        <v>0</v>
      </c>
      <c r="P13" s="38"/>
      <c r="Q13" s="52">
        <f>M13+S13+U13</f>
        <v>0</v>
      </c>
      <c r="R13" s="38"/>
      <c r="S13" s="56">
        <v>0</v>
      </c>
      <c r="T13" s="38"/>
      <c r="U13" s="56">
        <v>0</v>
      </c>
      <c r="V13" s="38"/>
      <c r="W13" s="53">
        <f>(W10*0.2)*E13</f>
        <v>0</v>
      </c>
      <c r="X13" s="53"/>
      <c r="Y13" s="53">
        <f>(Y10*0.2)*E13</f>
        <v>0</v>
      </c>
      <c r="Z13" s="39"/>
    </row>
    <row r="14" spans="3:28" ht="17">
      <c r="C14" s="80" t="s">
        <v>34</v>
      </c>
      <c r="D14" s="72"/>
      <c r="E14" s="10">
        <v>0</v>
      </c>
      <c r="F14" s="43"/>
      <c r="G14" s="56">
        <v>0</v>
      </c>
      <c r="H14" s="38"/>
      <c r="I14" s="53">
        <f>G14+K14-M14</f>
        <v>0</v>
      </c>
      <c r="J14" s="38"/>
      <c r="K14" s="56">
        <f>K10*E14</f>
        <v>0</v>
      </c>
      <c r="L14" s="38"/>
      <c r="M14" s="56">
        <v>0</v>
      </c>
      <c r="N14" s="38"/>
      <c r="O14" s="52">
        <f>$O$10*E14</f>
        <v>0</v>
      </c>
      <c r="P14" s="38"/>
      <c r="Q14" s="52">
        <f>M14+S14+U14</f>
        <v>0</v>
      </c>
      <c r="R14" s="38"/>
      <c r="S14" s="56">
        <v>0</v>
      </c>
      <c r="T14" s="38"/>
      <c r="U14" s="56">
        <v>0</v>
      </c>
      <c r="V14" s="38"/>
      <c r="W14" s="53">
        <f>(W10*0.2)*E14</f>
        <v>0</v>
      </c>
      <c r="X14" s="53"/>
      <c r="Y14" s="53">
        <f>(Y10*0.2)*E14</f>
        <v>0</v>
      </c>
      <c r="Z14" s="39"/>
    </row>
    <row r="15" spans="3:28" ht="17">
      <c r="C15" s="80" t="s">
        <v>35</v>
      </c>
      <c r="D15" s="72"/>
      <c r="E15" s="44">
        <v>0</v>
      </c>
      <c r="F15" s="43"/>
      <c r="G15" s="56">
        <v>0</v>
      </c>
      <c r="H15" s="38"/>
      <c r="I15" s="53">
        <f>G15+K15-M15</f>
        <v>0</v>
      </c>
      <c r="J15" s="38"/>
      <c r="K15" s="56">
        <f>K10*E15</f>
        <v>0</v>
      </c>
      <c r="L15" s="38"/>
      <c r="M15" s="56">
        <v>0</v>
      </c>
      <c r="N15" s="38"/>
      <c r="O15" s="52">
        <f>$O$10*E15</f>
        <v>0</v>
      </c>
      <c r="P15" s="38"/>
      <c r="Q15" s="52">
        <f>M15+S15+U15</f>
        <v>0</v>
      </c>
      <c r="R15" s="38"/>
      <c r="S15" s="56">
        <v>0</v>
      </c>
      <c r="T15" s="38"/>
      <c r="U15" s="56">
        <v>0</v>
      </c>
      <c r="V15" s="38"/>
      <c r="W15" s="53">
        <f>(W10*0.2)*E15</f>
        <v>0</v>
      </c>
      <c r="X15" s="53"/>
      <c r="Y15" s="53">
        <f>(Y10*0.2)*E15</f>
        <v>0</v>
      </c>
      <c r="Z15" s="39"/>
    </row>
    <row r="16" spans="3:28" ht="17">
      <c r="C16" s="16"/>
      <c r="D16" s="72"/>
      <c r="E16" s="48"/>
      <c r="F16" s="48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37"/>
    </row>
    <row r="17" spans="3:26" ht="17">
      <c r="C17" s="16" t="s">
        <v>4</v>
      </c>
      <c r="D17" s="72"/>
      <c r="E17" s="48">
        <f>E10-E12-E13-E14-E15</f>
        <v>1</v>
      </c>
      <c r="F17" s="48"/>
      <c r="G17" s="42">
        <f>G10-G12-G13-G14-G15</f>
        <v>0</v>
      </c>
      <c r="H17" s="42"/>
      <c r="I17" s="42">
        <f>I10-SUM(I12:I15)</f>
        <v>0</v>
      </c>
      <c r="J17" s="42"/>
      <c r="K17" s="42">
        <f>K10-SUM(K12:K15)</f>
        <v>0</v>
      </c>
      <c r="L17" s="42"/>
      <c r="M17" s="42">
        <f>M10-SUM(M12:M15)</f>
        <v>0</v>
      </c>
      <c r="N17" s="42"/>
      <c r="O17" s="42">
        <f>O10-SUM(O12:O15)</f>
        <v>0</v>
      </c>
      <c r="P17" s="42"/>
      <c r="Q17" s="42">
        <f>Q10-SUM(Q12:Q15)</f>
        <v>0</v>
      </c>
      <c r="R17" s="42"/>
      <c r="S17" s="42">
        <f>S10-SUM(S12:S15)</f>
        <v>0</v>
      </c>
      <c r="T17" s="42"/>
      <c r="U17" s="42">
        <f>U10-SUM(U12:U15)</f>
        <v>0</v>
      </c>
      <c r="V17" s="42"/>
      <c r="W17" s="42"/>
      <c r="X17" s="42"/>
      <c r="Y17" s="42"/>
      <c r="Z17" s="37"/>
    </row>
    <row r="18" spans="3:26" ht="17">
      <c r="C18" s="30" t="s">
        <v>5</v>
      </c>
      <c r="D18" s="4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/>
    </row>
    <row r="19" spans="3:26" ht="17">
      <c r="C19" s="13"/>
      <c r="D19" s="13"/>
      <c r="E19" s="13"/>
      <c r="F19" s="13"/>
      <c r="G19" s="13"/>
      <c r="H19" s="13"/>
      <c r="I19" s="15"/>
      <c r="J19" s="15"/>
      <c r="K19" s="15"/>
      <c r="L19" s="15"/>
      <c r="M19" s="15"/>
      <c r="N19" s="15"/>
      <c r="O19" s="15"/>
      <c r="P19" s="15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1" spans="3:26" ht="17">
      <c r="C21" s="34" t="s">
        <v>26</v>
      </c>
      <c r="D21" s="75"/>
      <c r="E21" s="20"/>
      <c r="F21" s="20"/>
      <c r="G21" s="4"/>
      <c r="H21" s="4"/>
      <c r="I21" s="4"/>
      <c r="J21" s="4"/>
      <c r="K21" s="4"/>
      <c r="L21" s="4"/>
      <c r="M21" s="5"/>
    </row>
    <row r="22" spans="3:26" ht="17">
      <c r="C22" s="49" t="s">
        <v>28</v>
      </c>
      <c r="D22" s="76"/>
      <c r="E22" s="21"/>
      <c r="F22" s="21"/>
      <c r="G22" s="6"/>
      <c r="H22" s="6"/>
      <c r="I22" s="6"/>
      <c r="J22" s="6"/>
      <c r="K22" s="6"/>
      <c r="L22" s="6"/>
      <c r="M22" s="7"/>
    </row>
    <row r="23" spans="3:26" ht="17">
      <c r="C23" s="49"/>
      <c r="D23" s="76"/>
      <c r="E23" s="21"/>
      <c r="F23" s="21"/>
      <c r="G23" s="6"/>
      <c r="H23" s="6"/>
      <c r="I23" s="6"/>
      <c r="J23" s="6"/>
      <c r="K23" s="6"/>
      <c r="L23" s="6"/>
      <c r="M23" s="7"/>
    </row>
    <row r="24" spans="3:26" ht="17">
      <c r="C24" s="49" t="s">
        <v>13</v>
      </c>
      <c r="D24" s="76"/>
      <c r="E24" s="21"/>
      <c r="F24" s="21"/>
      <c r="G24" s="6"/>
      <c r="H24" s="6"/>
      <c r="I24" s="6"/>
      <c r="J24" s="6"/>
      <c r="K24" s="6"/>
      <c r="L24" s="6"/>
      <c r="M24" s="7"/>
    </row>
    <row r="25" spans="3:26" ht="17">
      <c r="C25" s="49" t="s">
        <v>29</v>
      </c>
      <c r="D25" s="76"/>
      <c r="E25" s="21"/>
      <c r="F25" s="21"/>
      <c r="G25" s="6"/>
      <c r="H25" s="6"/>
      <c r="I25" s="6"/>
      <c r="J25" s="6"/>
      <c r="K25" s="6"/>
      <c r="L25" s="6"/>
      <c r="M25" s="7"/>
    </row>
    <row r="26" spans="3:26" ht="17">
      <c r="C26" s="49"/>
      <c r="D26" s="76"/>
      <c r="E26" s="21"/>
      <c r="F26" s="21"/>
      <c r="G26" s="6"/>
      <c r="H26" s="6"/>
      <c r="I26" s="6"/>
      <c r="J26" s="6"/>
      <c r="K26" s="6"/>
      <c r="L26" s="6"/>
      <c r="M26" s="7"/>
    </row>
    <row r="27" spans="3:26" ht="17">
      <c r="C27" s="49" t="s">
        <v>17</v>
      </c>
      <c r="D27" s="76"/>
      <c r="E27" s="21"/>
      <c r="F27" s="21"/>
      <c r="G27" s="6"/>
      <c r="H27" s="6"/>
      <c r="I27" s="6"/>
      <c r="J27" s="6"/>
      <c r="K27" s="6"/>
      <c r="L27" s="6"/>
      <c r="M27" s="7"/>
    </row>
    <row r="28" spans="3:26" ht="17">
      <c r="C28" s="49" t="s">
        <v>18</v>
      </c>
      <c r="D28" s="76"/>
      <c r="E28" s="21"/>
      <c r="F28" s="21"/>
      <c r="G28" s="6"/>
      <c r="H28" s="6"/>
      <c r="I28" s="6"/>
      <c r="J28" s="6"/>
      <c r="K28" s="6"/>
      <c r="L28" s="6"/>
      <c r="M28" s="7"/>
    </row>
    <row r="29" spans="3:26" ht="17">
      <c r="C29" s="49" t="s">
        <v>30</v>
      </c>
      <c r="D29" s="76"/>
      <c r="E29" s="21"/>
      <c r="F29" s="21"/>
      <c r="G29" s="6"/>
      <c r="H29" s="6"/>
      <c r="I29" s="6"/>
      <c r="J29" s="6"/>
      <c r="K29" s="6"/>
      <c r="L29" s="6"/>
      <c r="M29" s="7"/>
    </row>
    <row r="30" spans="3:26" ht="17">
      <c r="C30" s="49"/>
      <c r="D30" s="76"/>
      <c r="E30" s="21"/>
      <c r="F30" s="21"/>
      <c r="G30" s="6"/>
      <c r="H30" s="6"/>
      <c r="I30" s="6"/>
      <c r="J30" s="6"/>
      <c r="K30" s="6"/>
      <c r="L30" s="6"/>
      <c r="M30" s="7"/>
    </row>
    <row r="31" spans="3:26" ht="17">
      <c r="C31" s="49" t="s">
        <v>27</v>
      </c>
      <c r="D31" s="76"/>
      <c r="E31" s="21"/>
      <c r="F31" s="21"/>
      <c r="G31" s="6"/>
      <c r="H31" s="6"/>
      <c r="I31" s="6"/>
      <c r="J31" s="6"/>
      <c r="K31" s="6"/>
      <c r="L31" s="6"/>
      <c r="M31" s="7"/>
    </row>
    <row r="32" spans="3:26" ht="17">
      <c r="C32" s="49" t="s">
        <v>21</v>
      </c>
      <c r="D32" s="76"/>
      <c r="E32" s="21"/>
      <c r="F32" s="21"/>
      <c r="G32" s="6"/>
      <c r="H32" s="6"/>
      <c r="I32" s="6"/>
      <c r="J32" s="6"/>
      <c r="K32" s="6"/>
      <c r="L32" s="6"/>
      <c r="M32" s="7"/>
    </row>
    <row r="33" spans="3:20" ht="17">
      <c r="C33" s="50" t="s">
        <v>22</v>
      </c>
      <c r="D33" s="77"/>
      <c r="E33" s="22"/>
      <c r="F33" s="22"/>
      <c r="G33" s="8"/>
      <c r="H33" s="8"/>
      <c r="I33" s="8"/>
      <c r="J33" s="8"/>
      <c r="K33" s="8"/>
      <c r="L33" s="8"/>
      <c r="M33" s="9"/>
      <c r="S33" s="3"/>
      <c r="T33" s="3"/>
    </row>
    <row r="35" spans="3:20">
      <c r="C35" s="57" t="s">
        <v>12</v>
      </c>
      <c r="D35" s="78"/>
      <c r="E35" s="58"/>
      <c r="F35" s="58"/>
      <c r="G35" s="58"/>
      <c r="H35" s="58"/>
      <c r="I35" s="58"/>
      <c r="J35" s="58"/>
      <c r="K35" s="58"/>
      <c r="L35" s="58"/>
      <c r="M35" s="59"/>
    </row>
    <row r="36" spans="3:20" ht="17">
      <c r="C36" s="60"/>
      <c r="D36" s="61"/>
      <c r="E36" s="61"/>
      <c r="F36" s="61"/>
      <c r="G36" s="61"/>
      <c r="H36" s="61"/>
      <c r="I36" s="61"/>
      <c r="J36" s="61"/>
      <c r="K36" s="61"/>
      <c r="L36" s="61"/>
      <c r="M36" s="62"/>
    </row>
    <row r="37" spans="3:20" ht="17">
      <c r="C37" s="63" t="s">
        <v>24</v>
      </c>
      <c r="D37" s="79"/>
      <c r="E37" s="61"/>
      <c r="F37" s="61"/>
      <c r="G37" s="61"/>
      <c r="H37" s="61"/>
      <c r="I37" s="61"/>
      <c r="J37" s="61"/>
      <c r="K37" s="61"/>
      <c r="L37" s="61"/>
      <c r="M37" s="62"/>
    </row>
    <row r="38" spans="3:20" ht="17">
      <c r="C38" s="60"/>
      <c r="D38" s="61"/>
      <c r="E38" s="61"/>
      <c r="F38" s="61"/>
      <c r="G38" s="61"/>
      <c r="H38" s="61"/>
      <c r="I38" s="61"/>
      <c r="J38" s="61"/>
      <c r="K38" s="61"/>
      <c r="L38" s="61"/>
      <c r="M38" s="62"/>
    </row>
    <row r="39" spans="3:20" ht="17"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2"/>
    </row>
    <row r="40" spans="3:20" ht="17">
      <c r="C40" s="60"/>
      <c r="D40" s="61"/>
      <c r="E40" s="61"/>
      <c r="F40" s="61"/>
      <c r="G40" s="61"/>
      <c r="H40" s="61"/>
      <c r="I40" s="61"/>
      <c r="J40" s="61"/>
      <c r="K40" s="61"/>
      <c r="L40" s="61"/>
      <c r="M40" s="62"/>
    </row>
    <row r="41" spans="3:20" ht="17">
      <c r="C41" s="60"/>
      <c r="D41" s="61"/>
      <c r="E41" s="61"/>
      <c r="F41" s="61"/>
      <c r="G41" s="61"/>
      <c r="H41" s="61"/>
      <c r="I41" s="61"/>
      <c r="J41" s="61"/>
      <c r="K41" s="61"/>
      <c r="L41" s="61"/>
      <c r="M41" s="62"/>
    </row>
    <row r="42" spans="3:20" ht="17"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62"/>
    </row>
    <row r="43" spans="3:20" ht="17">
      <c r="C43" s="60"/>
      <c r="D43" s="61"/>
      <c r="E43" s="61"/>
      <c r="F43" s="61"/>
      <c r="G43" s="61"/>
      <c r="H43" s="61"/>
      <c r="I43" s="61"/>
      <c r="J43" s="61"/>
      <c r="K43" s="61"/>
      <c r="L43" s="61"/>
      <c r="M43" s="62"/>
    </row>
    <row r="44" spans="3:20" ht="17">
      <c r="C44" s="60"/>
      <c r="D44" s="61"/>
      <c r="E44" s="61"/>
      <c r="F44" s="61"/>
      <c r="G44" s="61"/>
      <c r="H44" s="61"/>
      <c r="I44" s="61"/>
      <c r="J44" s="61"/>
      <c r="K44" s="61"/>
      <c r="L44" s="61"/>
      <c r="M44" s="62"/>
    </row>
    <row r="45" spans="3:20" ht="17">
      <c r="C45" s="60"/>
      <c r="D45" s="61"/>
      <c r="E45" s="61"/>
      <c r="F45" s="61"/>
      <c r="G45" s="61"/>
      <c r="H45" s="61"/>
      <c r="I45" s="61"/>
      <c r="J45" s="61"/>
      <c r="K45" s="61"/>
      <c r="L45" s="61"/>
      <c r="M45" s="62"/>
    </row>
    <row r="46" spans="3:20" ht="17"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2"/>
    </row>
    <row r="47" spans="3:20" ht="17">
      <c r="C47" s="60"/>
      <c r="D47" s="61"/>
      <c r="E47" s="61"/>
      <c r="F47" s="61"/>
      <c r="G47" s="61"/>
      <c r="H47" s="61"/>
      <c r="I47" s="61"/>
      <c r="J47" s="61"/>
      <c r="K47" s="61"/>
      <c r="L47" s="61"/>
      <c r="M47" s="62"/>
    </row>
    <row r="48" spans="3:20" ht="17"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62"/>
    </row>
    <row r="49" spans="3:13" ht="17">
      <c r="C49" s="60"/>
      <c r="D49" s="61"/>
      <c r="E49" s="61"/>
      <c r="F49" s="61"/>
      <c r="G49" s="61"/>
      <c r="H49" s="61"/>
      <c r="I49" s="61"/>
      <c r="J49" s="61"/>
      <c r="K49" s="61"/>
      <c r="L49" s="61"/>
      <c r="M49" s="62"/>
    </row>
    <row r="50" spans="3:13" ht="17">
      <c r="C50" s="60"/>
      <c r="D50" s="61"/>
      <c r="E50" s="61"/>
      <c r="F50" s="61"/>
      <c r="G50" s="61"/>
      <c r="H50" s="61"/>
      <c r="I50" s="61"/>
      <c r="J50" s="61"/>
      <c r="K50" s="61"/>
      <c r="L50" s="61"/>
      <c r="M50" s="62"/>
    </row>
    <row r="51" spans="3:13" ht="17"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66"/>
    </row>
  </sheetData>
  <phoneticPr fontId="11" type="noConversion"/>
  <conditionalFormatting sqref="E17 G17 I17 K17 M17 O17 Q17 S17 U17 W17 Y17">
    <cfRule type="cellIs" dxfId="0" priority="1" stopIfTrue="1" operator="notBetween">
      <formula>0</formula>
      <formula>0.49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jadidja monteban</dc:creator>
  <cp:lastModifiedBy>Sanne van der Meij</cp:lastModifiedBy>
  <dcterms:created xsi:type="dcterms:W3CDTF">2020-03-24T13:20:45Z</dcterms:created>
  <dcterms:modified xsi:type="dcterms:W3CDTF">2025-08-19T12:31:30Z</dcterms:modified>
</cp:coreProperties>
</file>