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eesdeboekhouder/Overige/Templates/OSS/"/>
    </mc:Choice>
  </mc:AlternateContent>
  <xr:revisionPtr revIDLastSave="0" documentId="13_ncr:1_{A1466A0A-311A-5D4F-8D69-F5F1ED8900FA}" xr6:coauthVersionLast="47" xr6:coauthVersionMax="47" xr10:uidLastSave="{00000000-0000-0000-0000-000000000000}"/>
  <bookViews>
    <workbookView xWindow="-10360" yWindow="-28300" windowWidth="51200" windowHeight="28300" activeTab="4" xr2:uid="{9B4C1759-7F6F-9842-8F16-718A6EAEB297}"/>
  </bookViews>
  <sheets>
    <sheet name="Q1 " sheetId="2" r:id="rId1"/>
    <sheet name="Q2" sheetId="6" r:id="rId2"/>
    <sheet name="Q3" sheetId="7" r:id="rId3"/>
    <sheet name="Q4" sheetId="8" r:id="rId4"/>
    <sheet name="Jaar" sheetId="1" r:id="rId5"/>
  </sheets>
  <definedNames>
    <definedName name="_xlnm._FilterDatabase" localSheetId="4" hidden="1">Jaar!$B$13:$P$40</definedName>
    <definedName name="_xlnm._FilterDatabase" localSheetId="0" hidden="1">'Q1 '!$B$14:$N$80</definedName>
    <definedName name="_xlnm._FilterDatabase" localSheetId="1" hidden="1">'Q2'!$B$15:$B$58</definedName>
    <definedName name="_xlnm._FilterDatabase" localSheetId="2" hidden="1">'Q3'!$B$15:$B$58</definedName>
    <definedName name="_xlnm._FilterDatabase" localSheetId="3" hidden="1">'Q4'!$B$15:$B$58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3" i="1"/>
  <c r="P74" i="1"/>
  <c r="P75" i="1"/>
  <c r="P76" i="1"/>
  <c r="P77" i="1"/>
  <c r="P78" i="1"/>
  <c r="P79" i="1"/>
  <c r="P80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3" i="1"/>
  <c r="O74" i="1"/>
  <c r="O75" i="1"/>
  <c r="O76" i="1"/>
  <c r="O77" i="1"/>
  <c r="O78" i="1"/>
  <c r="O79" i="1"/>
  <c r="O80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3" i="1"/>
  <c r="M74" i="1"/>
  <c r="M75" i="1"/>
  <c r="M76" i="1"/>
  <c r="M77" i="1"/>
  <c r="M78" i="1"/>
  <c r="M79" i="1"/>
  <c r="M80" i="1"/>
  <c r="E16" i="1"/>
  <c r="G16" i="1"/>
  <c r="I16" i="1"/>
  <c r="K16" i="1"/>
  <c r="E17" i="1"/>
  <c r="G17" i="1"/>
  <c r="I17" i="1"/>
  <c r="K17" i="1"/>
  <c r="E18" i="1"/>
  <c r="G18" i="1"/>
  <c r="I18" i="1"/>
  <c r="K18" i="1"/>
  <c r="E19" i="1"/>
  <c r="G19" i="1"/>
  <c r="I19" i="1"/>
  <c r="K19" i="1"/>
  <c r="E20" i="1"/>
  <c r="G20" i="1"/>
  <c r="I20" i="1"/>
  <c r="K20" i="1"/>
  <c r="E21" i="1"/>
  <c r="G21" i="1"/>
  <c r="I21" i="1"/>
  <c r="K21" i="1"/>
  <c r="E22" i="1"/>
  <c r="G22" i="1"/>
  <c r="I22" i="1"/>
  <c r="K22" i="1"/>
  <c r="E23" i="1"/>
  <c r="G23" i="1"/>
  <c r="I23" i="1"/>
  <c r="K23" i="1"/>
  <c r="E24" i="1"/>
  <c r="G24" i="1"/>
  <c r="I24" i="1"/>
  <c r="K24" i="1"/>
  <c r="E25" i="1"/>
  <c r="G25" i="1"/>
  <c r="I25" i="1"/>
  <c r="K25" i="1"/>
  <c r="E26" i="1"/>
  <c r="G26" i="1"/>
  <c r="I26" i="1"/>
  <c r="K26" i="1"/>
  <c r="E27" i="1"/>
  <c r="G27" i="1"/>
  <c r="I27" i="1"/>
  <c r="K27" i="1"/>
  <c r="E28" i="1"/>
  <c r="G28" i="1"/>
  <c r="I28" i="1"/>
  <c r="K28" i="1"/>
  <c r="E29" i="1"/>
  <c r="G29" i="1"/>
  <c r="I29" i="1"/>
  <c r="K29" i="1"/>
  <c r="E30" i="1"/>
  <c r="G30" i="1"/>
  <c r="I30" i="1"/>
  <c r="K30" i="1"/>
  <c r="E31" i="1"/>
  <c r="G31" i="1"/>
  <c r="I31" i="1"/>
  <c r="K31" i="1"/>
  <c r="E32" i="1"/>
  <c r="G32" i="1"/>
  <c r="I32" i="1"/>
  <c r="K32" i="1"/>
  <c r="E33" i="1"/>
  <c r="G33" i="1"/>
  <c r="I33" i="1"/>
  <c r="K33" i="1"/>
  <c r="E34" i="1"/>
  <c r="G34" i="1"/>
  <c r="I34" i="1"/>
  <c r="K34" i="1"/>
  <c r="E35" i="1"/>
  <c r="G35" i="1"/>
  <c r="I35" i="1"/>
  <c r="K35" i="1"/>
  <c r="E36" i="1"/>
  <c r="I36" i="1"/>
  <c r="K36" i="1"/>
  <c r="E37" i="1"/>
  <c r="G37" i="1"/>
  <c r="I37" i="1"/>
  <c r="K37" i="1"/>
  <c r="E38" i="1"/>
  <c r="G38" i="1"/>
  <c r="I38" i="1"/>
  <c r="K38" i="1"/>
  <c r="E39" i="1"/>
  <c r="G39" i="1"/>
  <c r="I39" i="1"/>
  <c r="K39" i="1"/>
  <c r="E40" i="1"/>
  <c r="G40" i="1"/>
  <c r="I40" i="1"/>
  <c r="K40" i="1"/>
  <c r="E41" i="1"/>
  <c r="G41" i="1"/>
  <c r="I41" i="1"/>
  <c r="K41" i="1"/>
  <c r="E42" i="1"/>
  <c r="G42" i="1"/>
  <c r="I42" i="1"/>
  <c r="K42" i="1"/>
  <c r="E43" i="1"/>
  <c r="G43" i="1"/>
  <c r="I43" i="1"/>
  <c r="K43" i="1"/>
  <c r="E44" i="1"/>
  <c r="G44" i="1"/>
  <c r="I44" i="1"/>
  <c r="K44" i="1"/>
  <c r="E45" i="1"/>
  <c r="G45" i="1"/>
  <c r="I45" i="1"/>
  <c r="K45" i="1"/>
  <c r="E46" i="1"/>
  <c r="G46" i="1"/>
  <c r="I46" i="1"/>
  <c r="K46" i="1"/>
  <c r="E47" i="1"/>
  <c r="G47" i="1"/>
  <c r="I47" i="1"/>
  <c r="K47" i="1"/>
  <c r="E48" i="1"/>
  <c r="G48" i="1"/>
  <c r="I48" i="1"/>
  <c r="K48" i="1"/>
  <c r="E49" i="1"/>
  <c r="G49" i="1"/>
  <c r="I49" i="1"/>
  <c r="K49" i="1"/>
  <c r="E50" i="1"/>
  <c r="G50" i="1"/>
  <c r="K50" i="1"/>
  <c r="E51" i="1"/>
  <c r="G51" i="1"/>
  <c r="I51" i="1"/>
  <c r="K51" i="1"/>
  <c r="E52" i="1"/>
  <c r="G52" i="1"/>
  <c r="I52" i="1"/>
  <c r="K52" i="1"/>
  <c r="E53" i="1"/>
  <c r="G53" i="1"/>
  <c r="I53" i="1"/>
  <c r="K53" i="1"/>
  <c r="E54" i="1"/>
  <c r="G54" i="1"/>
  <c r="I54" i="1"/>
  <c r="K54" i="1"/>
  <c r="E55" i="1"/>
  <c r="G55" i="1"/>
  <c r="I55" i="1"/>
  <c r="K55" i="1"/>
  <c r="E56" i="1"/>
  <c r="G56" i="1"/>
  <c r="I56" i="1"/>
  <c r="K56" i="1"/>
  <c r="E57" i="1"/>
  <c r="G57" i="1"/>
  <c r="I57" i="1"/>
  <c r="K57" i="1"/>
  <c r="E58" i="1"/>
  <c r="G58" i="1"/>
  <c r="I58" i="1"/>
  <c r="K58" i="1"/>
  <c r="E59" i="1"/>
  <c r="G59" i="1"/>
  <c r="I59" i="1"/>
  <c r="K59" i="1"/>
  <c r="E60" i="1"/>
  <c r="G60" i="1"/>
  <c r="I60" i="1"/>
  <c r="K60" i="1"/>
  <c r="E61" i="1"/>
  <c r="G61" i="1"/>
  <c r="I61" i="1"/>
  <c r="K61" i="1"/>
  <c r="E62" i="1"/>
  <c r="G62" i="1"/>
  <c r="I62" i="1"/>
  <c r="K62" i="1"/>
  <c r="E63" i="1"/>
  <c r="G63" i="1"/>
  <c r="I63" i="1"/>
  <c r="K63" i="1"/>
  <c r="E64" i="1"/>
  <c r="G64" i="1"/>
  <c r="I64" i="1"/>
  <c r="K64" i="1"/>
  <c r="E65" i="1"/>
  <c r="G65" i="1"/>
  <c r="I65" i="1"/>
  <c r="K65" i="1"/>
  <c r="E66" i="1"/>
  <c r="G66" i="1"/>
  <c r="I66" i="1"/>
  <c r="K66" i="1"/>
  <c r="E67" i="1"/>
  <c r="G67" i="1"/>
  <c r="I67" i="1"/>
  <c r="K67" i="1"/>
  <c r="E68" i="1"/>
  <c r="G68" i="1"/>
  <c r="I68" i="1"/>
  <c r="K68" i="1"/>
  <c r="E69" i="1"/>
  <c r="G69" i="1"/>
  <c r="I69" i="1"/>
  <c r="K69" i="1"/>
  <c r="E70" i="1"/>
  <c r="G70" i="1"/>
  <c r="I70" i="1"/>
  <c r="K70" i="1"/>
  <c r="E71" i="1"/>
  <c r="G71" i="1"/>
  <c r="I71" i="1"/>
  <c r="K71" i="1"/>
  <c r="E72" i="1"/>
  <c r="G72" i="1"/>
  <c r="I72" i="1"/>
  <c r="E73" i="1"/>
  <c r="G73" i="1"/>
  <c r="I73" i="1"/>
  <c r="K73" i="1"/>
  <c r="E74" i="1"/>
  <c r="G74" i="1"/>
  <c r="I74" i="1"/>
  <c r="K74" i="1"/>
  <c r="E75" i="1"/>
  <c r="G75" i="1"/>
  <c r="I75" i="1"/>
  <c r="K75" i="1"/>
  <c r="E76" i="1"/>
  <c r="G76" i="1"/>
  <c r="I76" i="1"/>
  <c r="K76" i="1"/>
  <c r="E77" i="1"/>
  <c r="G77" i="1"/>
  <c r="I77" i="1"/>
  <c r="K77" i="1"/>
  <c r="E78" i="1"/>
  <c r="G78" i="1"/>
  <c r="I78" i="1"/>
  <c r="K78" i="1"/>
  <c r="E79" i="1"/>
  <c r="G79" i="1"/>
  <c r="I79" i="1"/>
  <c r="K79" i="1"/>
  <c r="E80" i="1"/>
  <c r="G80" i="1"/>
  <c r="I80" i="1"/>
  <c r="K80" i="1"/>
  <c r="M14" i="1"/>
  <c r="E14" i="1"/>
  <c r="G14" i="1"/>
  <c r="I14" i="1"/>
  <c r="K14" i="1"/>
  <c r="K15" i="1"/>
  <c r="I15" i="1"/>
  <c r="G15" i="1"/>
  <c r="E15" i="1"/>
  <c r="E81" i="1" s="1"/>
  <c r="J82" i="8"/>
  <c r="I82" i="8"/>
  <c r="H82" i="8"/>
  <c r="G82" i="8"/>
  <c r="F82" i="8"/>
  <c r="E82" i="8"/>
  <c r="K81" i="8"/>
  <c r="M81" i="8" s="1"/>
  <c r="N81" i="8" s="1"/>
  <c r="K80" i="8"/>
  <c r="K79" i="8"/>
  <c r="M79" i="8" s="1"/>
  <c r="N79" i="8" s="1"/>
  <c r="K78" i="8"/>
  <c r="K77" i="8"/>
  <c r="M76" i="8"/>
  <c r="K76" i="8"/>
  <c r="N76" i="8" s="1"/>
  <c r="K75" i="8"/>
  <c r="M74" i="8"/>
  <c r="N74" i="8" s="1"/>
  <c r="K74" i="8"/>
  <c r="K73" i="8"/>
  <c r="M73" i="8" s="1"/>
  <c r="N73" i="8" s="1"/>
  <c r="K72" i="8"/>
  <c r="M72" i="8" s="1"/>
  <c r="K71" i="8"/>
  <c r="M71" i="8" s="1"/>
  <c r="N71" i="8" s="1"/>
  <c r="M70" i="8"/>
  <c r="K70" i="8"/>
  <c r="N70" i="8" s="1"/>
  <c r="K69" i="8"/>
  <c r="M68" i="8"/>
  <c r="K68" i="8"/>
  <c r="N68" i="8" s="1"/>
  <c r="K67" i="8"/>
  <c r="M66" i="8"/>
  <c r="N66" i="8" s="1"/>
  <c r="K66" i="8"/>
  <c r="K65" i="8"/>
  <c r="M65" i="8" s="1"/>
  <c r="N65" i="8" s="1"/>
  <c r="K64" i="8"/>
  <c r="M64" i="8" s="1"/>
  <c r="K63" i="8"/>
  <c r="M63" i="8" s="1"/>
  <c r="N63" i="8" s="1"/>
  <c r="M62" i="8"/>
  <c r="K62" i="8"/>
  <c r="N62" i="8" s="1"/>
  <c r="K61" i="8"/>
  <c r="M60" i="8"/>
  <c r="K60" i="8"/>
  <c r="N60" i="8" s="1"/>
  <c r="K59" i="8"/>
  <c r="M58" i="8"/>
  <c r="N58" i="8" s="1"/>
  <c r="K58" i="8"/>
  <c r="K57" i="8"/>
  <c r="M57" i="8" s="1"/>
  <c r="N57" i="8" s="1"/>
  <c r="K56" i="8"/>
  <c r="K55" i="8"/>
  <c r="M55" i="8" s="1"/>
  <c r="N55" i="8" s="1"/>
  <c r="M54" i="8"/>
  <c r="K54" i="8"/>
  <c r="N54" i="8" s="1"/>
  <c r="K53" i="8"/>
  <c r="M52" i="8"/>
  <c r="K52" i="8"/>
  <c r="N52" i="8" s="1"/>
  <c r="K51" i="8"/>
  <c r="M50" i="8"/>
  <c r="N50" i="8" s="1"/>
  <c r="K50" i="8"/>
  <c r="K49" i="8"/>
  <c r="M49" i="8" s="1"/>
  <c r="N49" i="8" s="1"/>
  <c r="K48" i="8"/>
  <c r="K47" i="8"/>
  <c r="M47" i="8" s="1"/>
  <c r="N47" i="8" s="1"/>
  <c r="M46" i="8"/>
  <c r="K46" i="8"/>
  <c r="N46" i="8" s="1"/>
  <c r="K45" i="8"/>
  <c r="M44" i="8"/>
  <c r="K44" i="8"/>
  <c r="N44" i="8" s="1"/>
  <c r="K43" i="8"/>
  <c r="M42" i="8"/>
  <c r="N42" i="8" s="1"/>
  <c r="K42" i="8"/>
  <c r="K41" i="8"/>
  <c r="M41" i="8" s="1"/>
  <c r="N41" i="8" s="1"/>
  <c r="K40" i="8"/>
  <c r="K39" i="8"/>
  <c r="M39" i="8" s="1"/>
  <c r="N39" i="8" s="1"/>
  <c r="M38" i="8"/>
  <c r="K38" i="8"/>
  <c r="N38" i="8" s="1"/>
  <c r="K37" i="8"/>
  <c r="M36" i="8"/>
  <c r="K36" i="8"/>
  <c r="N36" i="8" s="1"/>
  <c r="K35" i="8"/>
  <c r="M34" i="8"/>
  <c r="N34" i="8" s="1"/>
  <c r="K34" i="8"/>
  <c r="K33" i="8"/>
  <c r="K32" i="8"/>
  <c r="K31" i="8"/>
  <c r="M31" i="8" s="1"/>
  <c r="N31" i="8" s="1"/>
  <c r="M30" i="8"/>
  <c r="K30" i="8"/>
  <c r="N30" i="8" s="1"/>
  <c r="K29" i="8"/>
  <c r="M28" i="8"/>
  <c r="K28" i="8"/>
  <c r="N28" i="8" s="1"/>
  <c r="K27" i="8"/>
  <c r="M26" i="8"/>
  <c r="N26" i="8" s="1"/>
  <c r="K26" i="8"/>
  <c r="K25" i="8"/>
  <c r="K24" i="8"/>
  <c r="M24" i="8" s="1"/>
  <c r="K23" i="8"/>
  <c r="M23" i="8" s="1"/>
  <c r="N23" i="8" s="1"/>
  <c r="M22" i="8"/>
  <c r="K22" i="8"/>
  <c r="N22" i="8" s="1"/>
  <c r="K21" i="8"/>
  <c r="M20" i="8"/>
  <c r="K20" i="8"/>
  <c r="N20" i="8" s="1"/>
  <c r="K19" i="8"/>
  <c r="M18" i="8"/>
  <c r="N18" i="8" s="1"/>
  <c r="K18" i="8"/>
  <c r="K17" i="8"/>
  <c r="K16" i="8"/>
  <c r="K15" i="8"/>
  <c r="M15" i="8" s="1"/>
  <c r="J82" i="7"/>
  <c r="I82" i="7"/>
  <c r="H82" i="7"/>
  <c r="G82" i="7"/>
  <c r="F82" i="7"/>
  <c r="E82" i="7"/>
  <c r="K81" i="7"/>
  <c r="K80" i="7"/>
  <c r="K79" i="7"/>
  <c r="M79" i="7" s="1"/>
  <c r="N79" i="7" s="1"/>
  <c r="K78" i="7"/>
  <c r="K77" i="7"/>
  <c r="K76" i="7"/>
  <c r="K75" i="7"/>
  <c r="M74" i="7"/>
  <c r="N74" i="7" s="1"/>
  <c r="K74" i="7"/>
  <c r="K73" i="7"/>
  <c r="K72" i="7"/>
  <c r="K71" i="7"/>
  <c r="M71" i="7" s="1"/>
  <c r="N71" i="7" s="1"/>
  <c r="K70" i="7"/>
  <c r="K69" i="7"/>
  <c r="K68" i="7"/>
  <c r="K67" i="7"/>
  <c r="M66" i="7"/>
  <c r="N66" i="7" s="1"/>
  <c r="K66" i="7"/>
  <c r="M65" i="7"/>
  <c r="K65" i="7"/>
  <c r="N65" i="7" s="1"/>
  <c r="K64" i="7"/>
  <c r="K63" i="7"/>
  <c r="M63" i="7" s="1"/>
  <c r="N63" i="7" s="1"/>
  <c r="K62" i="7"/>
  <c r="K61" i="7"/>
  <c r="K60" i="7"/>
  <c r="K59" i="7"/>
  <c r="M58" i="7"/>
  <c r="N58" i="7" s="1"/>
  <c r="K58" i="7"/>
  <c r="M57" i="7"/>
  <c r="K57" i="7"/>
  <c r="N57" i="7" s="1"/>
  <c r="K56" i="7"/>
  <c r="K55" i="7"/>
  <c r="M55" i="7" s="1"/>
  <c r="N55" i="7" s="1"/>
  <c r="K54" i="7"/>
  <c r="K53" i="7"/>
  <c r="K52" i="7"/>
  <c r="K51" i="7"/>
  <c r="I50" i="1" s="1"/>
  <c r="M50" i="7"/>
  <c r="N50" i="7" s="1"/>
  <c r="K50" i="7"/>
  <c r="M49" i="7"/>
  <c r="K49" i="7"/>
  <c r="N49" i="7" s="1"/>
  <c r="K48" i="7"/>
  <c r="K47" i="7"/>
  <c r="M47" i="7" s="1"/>
  <c r="N47" i="7" s="1"/>
  <c r="K46" i="7"/>
  <c r="K45" i="7"/>
  <c r="K44" i="7"/>
  <c r="K43" i="7"/>
  <c r="M42" i="7"/>
  <c r="N42" i="7" s="1"/>
  <c r="K42" i="7"/>
  <c r="M41" i="7"/>
  <c r="K41" i="7"/>
  <c r="N41" i="7" s="1"/>
  <c r="K40" i="7"/>
  <c r="K39" i="7"/>
  <c r="M39" i="7" s="1"/>
  <c r="N39" i="7" s="1"/>
  <c r="K38" i="7"/>
  <c r="K37" i="7"/>
  <c r="K36" i="7"/>
  <c r="K35" i="7"/>
  <c r="M34" i="7"/>
  <c r="N34" i="7" s="1"/>
  <c r="K34" i="7"/>
  <c r="M33" i="7"/>
  <c r="K33" i="7"/>
  <c r="N33" i="7" s="1"/>
  <c r="K32" i="7"/>
  <c r="K31" i="7"/>
  <c r="M31" i="7" s="1"/>
  <c r="N31" i="7" s="1"/>
  <c r="K30" i="7"/>
  <c r="M30" i="7" s="1"/>
  <c r="N30" i="7" s="1"/>
  <c r="K29" i="7"/>
  <c r="K28" i="7"/>
  <c r="K27" i="7"/>
  <c r="M26" i="7"/>
  <c r="N26" i="7" s="1"/>
  <c r="K26" i="7"/>
  <c r="M25" i="7"/>
  <c r="K25" i="7"/>
  <c r="N25" i="7" s="1"/>
  <c r="K24" i="7"/>
  <c r="K23" i="7"/>
  <c r="M23" i="7" s="1"/>
  <c r="N23" i="7" s="1"/>
  <c r="K22" i="7"/>
  <c r="M22" i="7" s="1"/>
  <c r="N22" i="7" s="1"/>
  <c r="K21" i="7"/>
  <c r="K20" i="7"/>
  <c r="K19" i="7"/>
  <c r="M18" i="7"/>
  <c r="N18" i="7" s="1"/>
  <c r="K18" i="7"/>
  <c r="M17" i="7"/>
  <c r="K17" i="7"/>
  <c r="N17" i="7" s="1"/>
  <c r="K16" i="7"/>
  <c r="K15" i="7"/>
  <c r="M15" i="7" s="1"/>
  <c r="J82" i="6"/>
  <c r="I82" i="6"/>
  <c r="H82" i="6"/>
  <c r="G82" i="6"/>
  <c r="F82" i="6"/>
  <c r="E82" i="6"/>
  <c r="M81" i="6"/>
  <c r="N81" i="6" s="1"/>
  <c r="K81" i="6"/>
  <c r="K80" i="6"/>
  <c r="K79" i="6"/>
  <c r="M79" i="6" s="1"/>
  <c r="N79" i="6" s="1"/>
  <c r="K78" i="6"/>
  <c r="K77" i="6"/>
  <c r="K76" i="6"/>
  <c r="M75" i="6"/>
  <c r="N75" i="6" s="1"/>
  <c r="K75" i="6"/>
  <c r="M74" i="6"/>
  <c r="N74" i="6" s="1"/>
  <c r="K74" i="6"/>
  <c r="K73" i="6"/>
  <c r="K72" i="6"/>
  <c r="K71" i="6"/>
  <c r="M71" i="6" s="1"/>
  <c r="N71" i="6" s="1"/>
  <c r="K70" i="6"/>
  <c r="K69" i="6"/>
  <c r="K68" i="6"/>
  <c r="M67" i="6"/>
  <c r="N67" i="6" s="1"/>
  <c r="K67" i="6"/>
  <c r="M66" i="6"/>
  <c r="N66" i="6" s="1"/>
  <c r="K66" i="6"/>
  <c r="K65" i="6"/>
  <c r="K64" i="6"/>
  <c r="K63" i="6"/>
  <c r="M63" i="6" s="1"/>
  <c r="N63" i="6" s="1"/>
  <c r="K62" i="6"/>
  <c r="K61" i="6"/>
  <c r="K60" i="6"/>
  <c r="M59" i="6"/>
  <c r="N59" i="6" s="1"/>
  <c r="K59" i="6"/>
  <c r="M58" i="6"/>
  <c r="N58" i="6" s="1"/>
  <c r="K58" i="6"/>
  <c r="K57" i="6"/>
  <c r="K56" i="6"/>
  <c r="K55" i="6"/>
  <c r="M55" i="6" s="1"/>
  <c r="N55" i="6" s="1"/>
  <c r="K54" i="6"/>
  <c r="K53" i="6"/>
  <c r="K52" i="6"/>
  <c r="M51" i="6"/>
  <c r="N51" i="6" s="1"/>
  <c r="K51" i="6"/>
  <c r="M50" i="6"/>
  <c r="N50" i="6" s="1"/>
  <c r="K50" i="6"/>
  <c r="K49" i="6"/>
  <c r="K48" i="6"/>
  <c r="K47" i="6"/>
  <c r="M47" i="6" s="1"/>
  <c r="N47" i="6" s="1"/>
  <c r="K46" i="6"/>
  <c r="K45" i="6"/>
  <c r="K44" i="6"/>
  <c r="M43" i="6"/>
  <c r="N43" i="6" s="1"/>
  <c r="K43" i="6"/>
  <c r="M42" i="6"/>
  <c r="N42" i="6" s="1"/>
  <c r="K42" i="6"/>
  <c r="K41" i="6"/>
  <c r="K40" i="6"/>
  <c r="K39" i="6"/>
  <c r="M39" i="6" s="1"/>
  <c r="N39" i="6" s="1"/>
  <c r="K38" i="6"/>
  <c r="K37" i="6"/>
  <c r="G36" i="1" s="1"/>
  <c r="K36" i="6"/>
  <c r="M35" i="6"/>
  <c r="N35" i="6" s="1"/>
  <c r="K35" i="6"/>
  <c r="M34" i="6"/>
  <c r="N34" i="6" s="1"/>
  <c r="K34" i="6"/>
  <c r="K33" i="6"/>
  <c r="K32" i="6"/>
  <c r="K31" i="6"/>
  <c r="M31" i="6" s="1"/>
  <c r="N31" i="6" s="1"/>
  <c r="K30" i="6"/>
  <c r="K29" i="6"/>
  <c r="K28" i="6"/>
  <c r="M27" i="6"/>
  <c r="N27" i="6" s="1"/>
  <c r="K27" i="6"/>
  <c r="M26" i="6"/>
  <c r="N26" i="6" s="1"/>
  <c r="K26" i="6"/>
  <c r="K25" i="6"/>
  <c r="K24" i="6"/>
  <c r="K23" i="6"/>
  <c r="M23" i="6" s="1"/>
  <c r="N23" i="6" s="1"/>
  <c r="K22" i="6"/>
  <c r="K21" i="6"/>
  <c r="K20" i="6"/>
  <c r="M19" i="6"/>
  <c r="N19" i="6" s="1"/>
  <c r="K19" i="6"/>
  <c r="M18" i="6"/>
  <c r="N18" i="6" s="1"/>
  <c r="K18" i="6"/>
  <c r="K17" i="6"/>
  <c r="K16" i="6"/>
  <c r="K15" i="6"/>
  <c r="M15" i="6" s="1"/>
  <c r="E82" i="2"/>
  <c r="F82" i="2"/>
  <c r="G82" i="2"/>
  <c r="H82" i="2"/>
  <c r="I82" i="2"/>
  <c r="J82" i="2"/>
  <c r="K73" i="2"/>
  <c r="M73" i="2" s="1"/>
  <c r="K72" i="2"/>
  <c r="M72" i="2" s="1"/>
  <c r="N72" i="2" s="1"/>
  <c r="K81" i="2"/>
  <c r="M81" i="2" s="1"/>
  <c r="K70" i="2"/>
  <c r="M70" i="2"/>
  <c r="N70" i="2" s="1"/>
  <c r="K69" i="2"/>
  <c r="M69" i="2"/>
  <c r="N69" i="2" s="1"/>
  <c r="K67" i="2"/>
  <c r="M67" i="2" s="1"/>
  <c r="K58" i="2"/>
  <c r="M58" i="2" s="1"/>
  <c r="K57" i="2"/>
  <c r="M57" i="2" s="1"/>
  <c r="N57" i="2" s="1"/>
  <c r="K54" i="2"/>
  <c r="M54" i="2" s="1"/>
  <c r="N54" i="2" s="1"/>
  <c r="K55" i="2"/>
  <c r="M55" i="2" s="1"/>
  <c r="N55" i="2" s="1"/>
  <c r="K47" i="2"/>
  <c r="K51" i="2"/>
  <c r="M51" i="2" s="1"/>
  <c r="K50" i="2"/>
  <c r="M50" i="2" s="1"/>
  <c r="K41" i="2"/>
  <c r="M41" i="2" s="1"/>
  <c r="N41" i="2" s="1"/>
  <c r="K43" i="2"/>
  <c r="K40" i="2"/>
  <c r="K38" i="2"/>
  <c r="M38" i="2" s="1"/>
  <c r="N38" i="2" s="1"/>
  <c r="K46" i="2"/>
  <c r="K34" i="2"/>
  <c r="M34" i="2" s="1"/>
  <c r="K35" i="2"/>
  <c r="M35" i="2" s="1"/>
  <c r="N35" i="2" s="1"/>
  <c r="K44" i="2"/>
  <c r="M44" i="2" s="1"/>
  <c r="K28" i="2"/>
  <c r="M28" i="2" s="1"/>
  <c r="N28" i="2" s="1"/>
  <c r="K78" i="2"/>
  <c r="M78" i="2" s="1"/>
  <c r="K21" i="2"/>
  <c r="M21" i="2" s="1"/>
  <c r="N21" i="2" s="1"/>
  <c r="K61" i="2"/>
  <c r="K16" i="2"/>
  <c r="M16" i="2" s="1"/>
  <c r="N16" i="2" s="1"/>
  <c r="N82" i="2" s="1"/>
  <c r="K62" i="2"/>
  <c r="M62" i="2" s="1"/>
  <c r="N62" i="2" s="1"/>
  <c r="K77" i="2"/>
  <c r="M77" i="2" s="1"/>
  <c r="K23" i="2"/>
  <c r="M23" i="2" s="1"/>
  <c r="K22" i="2"/>
  <c r="M22" i="2" s="1"/>
  <c r="K24" i="2"/>
  <c r="K25" i="2"/>
  <c r="M25" i="2" s="1"/>
  <c r="K75" i="2"/>
  <c r="M75" i="2" s="1"/>
  <c r="K26" i="2"/>
  <c r="K27" i="2"/>
  <c r="K29" i="2"/>
  <c r="M29" i="2" s="1"/>
  <c r="K31" i="2"/>
  <c r="M31" i="2" s="1"/>
  <c r="K32" i="2"/>
  <c r="M32" i="2" s="1"/>
  <c r="K30" i="2"/>
  <c r="K33" i="2"/>
  <c r="K45" i="2"/>
  <c r="K36" i="2"/>
  <c r="M36" i="2" s="1"/>
  <c r="K37" i="2"/>
  <c r="M37" i="2" s="1"/>
  <c r="K39" i="2"/>
  <c r="M39" i="2" s="1"/>
  <c r="K42" i="2"/>
  <c r="K49" i="2"/>
  <c r="M49" i="2" s="1"/>
  <c r="K52" i="2"/>
  <c r="K53" i="2"/>
  <c r="K48" i="2"/>
  <c r="K56" i="2"/>
  <c r="M56" i="2" s="1"/>
  <c r="K64" i="2"/>
  <c r="M64" i="2" s="1"/>
  <c r="K63" i="2"/>
  <c r="M63" i="2" s="1"/>
  <c r="K65" i="2"/>
  <c r="K66" i="2"/>
  <c r="M66" i="2" s="1"/>
  <c r="K68" i="2"/>
  <c r="M68" i="2" s="1"/>
  <c r="K79" i="2"/>
  <c r="K80" i="2"/>
  <c r="K71" i="2"/>
  <c r="M71" i="2" s="1"/>
  <c r="K74" i="2"/>
  <c r="M74" i="2" s="1"/>
  <c r="K19" i="2"/>
  <c r="K17" i="2"/>
  <c r="M17" i="2" s="1"/>
  <c r="K60" i="2"/>
  <c r="M60" i="2" s="1"/>
  <c r="M15" i="1" l="1"/>
  <c r="K82" i="2"/>
  <c r="I81" i="1"/>
  <c r="M50" i="1"/>
  <c r="K72" i="1"/>
  <c r="M36" i="1"/>
  <c r="G81" i="1"/>
  <c r="M82" i="2"/>
  <c r="N77" i="8"/>
  <c r="N51" i="8"/>
  <c r="N75" i="8"/>
  <c r="N43" i="8"/>
  <c r="N78" i="8"/>
  <c r="N15" i="8"/>
  <c r="N33" i="8"/>
  <c r="N61" i="8"/>
  <c r="M29" i="8"/>
  <c r="N29" i="8" s="1"/>
  <c r="M53" i="8"/>
  <c r="N53" i="8" s="1"/>
  <c r="M61" i="8"/>
  <c r="M69" i="8"/>
  <c r="N69" i="8" s="1"/>
  <c r="M77" i="8"/>
  <c r="M80" i="8"/>
  <c r="N80" i="8" s="1"/>
  <c r="N16" i="8"/>
  <c r="M19" i="8"/>
  <c r="N19" i="8" s="1"/>
  <c r="N24" i="8"/>
  <c r="M27" i="8"/>
  <c r="N27" i="8" s="1"/>
  <c r="N32" i="8"/>
  <c r="M35" i="8"/>
  <c r="N35" i="8" s="1"/>
  <c r="M43" i="8"/>
  <c r="M51" i="8"/>
  <c r="N56" i="8"/>
  <c r="M59" i="8"/>
  <c r="N59" i="8" s="1"/>
  <c r="N64" i="8"/>
  <c r="M67" i="8"/>
  <c r="N67" i="8" s="1"/>
  <c r="N72" i="8"/>
  <c r="M75" i="8"/>
  <c r="M21" i="8"/>
  <c r="M37" i="8"/>
  <c r="N37" i="8" s="1"/>
  <c r="N21" i="8"/>
  <c r="M32" i="8"/>
  <c r="M40" i="8"/>
  <c r="N40" i="8" s="1"/>
  <c r="M48" i="8"/>
  <c r="N48" i="8" s="1"/>
  <c r="M56" i="8"/>
  <c r="M78" i="8"/>
  <c r="M17" i="8"/>
  <c r="N17" i="8" s="1"/>
  <c r="M25" i="8"/>
  <c r="N25" i="8" s="1"/>
  <c r="M33" i="8"/>
  <c r="K82" i="8"/>
  <c r="M16" i="8"/>
  <c r="M45" i="8"/>
  <c r="N45" i="8" s="1"/>
  <c r="N15" i="7"/>
  <c r="N16" i="7"/>
  <c r="N28" i="7"/>
  <c r="N48" i="7"/>
  <c r="N24" i="7"/>
  <c r="N36" i="7"/>
  <c r="N56" i="7"/>
  <c r="N38" i="7"/>
  <c r="N44" i="7"/>
  <c r="N70" i="7"/>
  <c r="N77" i="7"/>
  <c r="N78" i="7"/>
  <c r="N46" i="7"/>
  <c r="N52" i="7"/>
  <c r="M21" i="7"/>
  <c r="M29" i="7"/>
  <c r="M37" i="7"/>
  <c r="M45" i="7"/>
  <c r="N45" i="7" s="1"/>
  <c r="M53" i="7"/>
  <c r="N53" i="7" s="1"/>
  <c r="M61" i="7"/>
  <c r="N61" i="7" s="1"/>
  <c r="M69" i="7"/>
  <c r="N69" i="7" s="1"/>
  <c r="M77" i="7"/>
  <c r="M16" i="7"/>
  <c r="N21" i="7"/>
  <c r="M24" i="7"/>
  <c r="N29" i="7"/>
  <c r="M32" i="7"/>
  <c r="N32" i="7" s="1"/>
  <c r="N37" i="7"/>
  <c r="M40" i="7"/>
  <c r="N40" i="7" s="1"/>
  <c r="M48" i="7"/>
  <c r="M56" i="7"/>
  <c r="M64" i="7"/>
  <c r="N64" i="7" s="1"/>
  <c r="M72" i="7"/>
  <c r="N72" i="7" s="1"/>
  <c r="M80" i="7"/>
  <c r="N80" i="7" s="1"/>
  <c r="M19" i="7"/>
  <c r="M27" i="7"/>
  <c r="M35" i="7"/>
  <c r="M43" i="7"/>
  <c r="M51" i="7"/>
  <c r="N51" i="7" s="1"/>
  <c r="M59" i="7"/>
  <c r="N59" i="7" s="1"/>
  <c r="M67" i="7"/>
  <c r="N67" i="7" s="1"/>
  <c r="M75" i="7"/>
  <c r="N75" i="7" s="1"/>
  <c r="N19" i="7"/>
  <c r="N27" i="7"/>
  <c r="N35" i="7"/>
  <c r="M38" i="7"/>
  <c r="N43" i="7"/>
  <c r="M46" i="7"/>
  <c r="M54" i="7"/>
  <c r="N54" i="7" s="1"/>
  <c r="M62" i="7"/>
  <c r="N62" i="7" s="1"/>
  <c r="M70" i="7"/>
  <c r="M78" i="7"/>
  <c r="M73" i="7"/>
  <c r="N73" i="7" s="1"/>
  <c r="M81" i="7"/>
  <c r="N81" i="7" s="1"/>
  <c r="K82" i="7"/>
  <c r="M20" i="7"/>
  <c r="N20" i="7" s="1"/>
  <c r="M28" i="7"/>
  <c r="M36" i="7"/>
  <c r="M44" i="7"/>
  <c r="M52" i="7"/>
  <c r="M60" i="7"/>
  <c r="N60" i="7" s="1"/>
  <c r="M68" i="7"/>
  <c r="N68" i="7" s="1"/>
  <c r="M76" i="7"/>
  <c r="N76" i="7" s="1"/>
  <c r="N49" i="6"/>
  <c r="N61" i="6"/>
  <c r="N24" i="6"/>
  <c r="N36" i="6"/>
  <c r="N56" i="6"/>
  <c r="N69" i="6"/>
  <c r="N32" i="6"/>
  <c r="N44" i="6"/>
  <c r="N64" i="6"/>
  <c r="N70" i="6"/>
  <c r="N46" i="6"/>
  <c r="N52" i="6"/>
  <c r="N15" i="6"/>
  <c r="N41" i="6"/>
  <c r="N73" i="6"/>
  <c r="N22" i="6"/>
  <c r="M77" i="6"/>
  <c r="N77" i="6" s="1"/>
  <c r="M37" i="6"/>
  <c r="N37" i="6" s="1"/>
  <c r="M45" i="6"/>
  <c r="M53" i="6"/>
  <c r="N53" i="6" s="1"/>
  <c r="M61" i="6"/>
  <c r="M69" i="6"/>
  <c r="M16" i="6"/>
  <c r="M24" i="6"/>
  <c r="M32" i="6"/>
  <c r="M40" i="6"/>
  <c r="N40" i="6" s="1"/>
  <c r="N45" i="6"/>
  <c r="M48" i="6"/>
  <c r="N48" i="6" s="1"/>
  <c r="M56" i="6"/>
  <c r="M64" i="6"/>
  <c r="M72" i="6"/>
  <c r="N72" i="6" s="1"/>
  <c r="M80" i="6"/>
  <c r="N80" i="6" s="1"/>
  <c r="M30" i="6"/>
  <c r="N30" i="6" s="1"/>
  <c r="M38" i="6"/>
  <c r="M46" i="6"/>
  <c r="M54" i="6"/>
  <c r="N54" i="6" s="1"/>
  <c r="M62" i="6"/>
  <c r="N62" i="6" s="1"/>
  <c r="M70" i="6"/>
  <c r="M78" i="6"/>
  <c r="N78" i="6" s="1"/>
  <c r="M21" i="6"/>
  <c r="N21" i="6" s="1"/>
  <c r="K82" i="6"/>
  <c r="M22" i="6"/>
  <c r="M17" i="6"/>
  <c r="N17" i="6" s="1"/>
  <c r="M25" i="6"/>
  <c r="N25" i="6" s="1"/>
  <c r="M33" i="6"/>
  <c r="N33" i="6" s="1"/>
  <c r="N38" i="6"/>
  <c r="M41" i="6"/>
  <c r="M49" i="6"/>
  <c r="M57" i="6"/>
  <c r="N57" i="6" s="1"/>
  <c r="M65" i="6"/>
  <c r="N65" i="6" s="1"/>
  <c r="M73" i="6"/>
  <c r="M20" i="6"/>
  <c r="N20" i="6" s="1"/>
  <c r="M28" i="6"/>
  <c r="N28" i="6" s="1"/>
  <c r="M36" i="6"/>
  <c r="M44" i="6"/>
  <c r="M52" i="6"/>
  <c r="M60" i="6"/>
  <c r="N60" i="6" s="1"/>
  <c r="M68" i="6"/>
  <c r="N68" i="6" s="1"/>
  <c r="M76" i="6"/>
  <c r="N76" i="6" s="1"/>
  <c r="M29" i="6"/>
  <c r="N29" i="6" s="1"/>
  <c r="N73" i="2"/>
  <c r="N81" i="2"/>
  <c r="N67" i="2"/>
  <c r="N58" i="2"/>
  <c r="M47" i="2"/>
  <c r="N47" i="2" s="1"/>
  <c r="N50" i="2"/>
  <c r="N51" i="2"/>
  <c r="M43" i="2"/>
  <c r="N43" i="2" s="1"/>
  <c r="M40" i="2"/>
  <c r="N40" i="2" s="1"/>
  <c r="M46" i="2"/>
  <c r="N46" i="2" s="1"/>
  <c r="N34" i="2"/>
  <c r="N44" i="2"/>
  <c r="N78" i="2"/>
  <c r="M61" i="2"/>
  <c r="N61" i="2" s="1"/>
  <c r="M45" i="2"/>
  <c r="N45" i="2" s="1"/>
  <c r="M48" i="2"/>
  <c r="N48" i="2" s="1"/>
  <c r="M27" i="2"/>
  <c r="N27" i="2" s="1"/>
  <c r="M80" i="2"/>
  <c r="N80" i="2" s="1"/>
  <c r="M79" i="2"/>
  <c r="N79" i="2" s="1"/>
  <c r="M53" i="2"/>
  <c r="N53" i="2" s="1"/>
  <c r="M26" i="2"/>
  <c r="N26" i="2" s="1"/>
  <c r="M19" i="2"/>
  <c r="N19" i="2" s="1"/>
  <c r="N66" i="2"/>
  <c r="N49" i="2"/>
  <c r="N25" i="2"/>
  <c r="N17" i="2"/>
  <c r="M33" i="2"/>
  <c r="N33" i="2" s="1"/>
  <c r="N63" i="2"/>
  <c r="N39" i="2"/>
  <c r="N32" i="2"/>
  <c r="N22" i="2"/>
  <c r="N68" i="2"/>
  <c r="M52" i="2"/>
  <c r="N52" i="2" s="1"/>
  <c r="M65" i="2"/>
  <c r="N65" i="2" s="1"/>
  <c r="M42" i="2"/>
  <c r="N42" i="2" s="1"/>
  <c r="M30" i="2"/>
  <c r="N30" i="2" s="1"/>
  <c r="M24" i="2"/>
  <c r="N24" i="2" s="1"/>
  <c r="N74" i="2"/>
  <c r="N64" i="2"/>
  <c r="N37" i="2"/>
  <c r="N31" i="2"/>
  <c r="N23" i="2"/>
  <c r="N71" i="2"/>
  <c r="N56" i="2"/>
  <c r="N36" i="2"/>
  <c r="N29" i="2"/>
  <c r="N77" i="2"/>
  <c r="N75" i="2"/>
  <c r="N60" i="2"/>
  <c r="O15" i="1" l="1"/>
  <c r="P15" i="1" s="1"/>
  <c r="M82" i="7"/>
  <c r="O50" i="1"/>
  <c r="P50" i="1" s="1"/>
  <c r="K81" i="1"/>
  <c r="M72" i="1"/>
  <c r="M82" i="6"/>
  <c r="O36" i="1"/>
  <c r="M81" i="1"/>
  <c r="M82" i="8"/>
  <c r="N82" i="8"/>
  <c r="N82" i="7"/>
  <c r="N16" i="6"/>
  <c r="N82" i="6"/>
  <c r="O72" i="1" l="1"/>
  <c r="O81" i="1" s="1"/>
  <c r="P36" i="1"/>
  <c r="K76" i="2"/>
  <c r="K20" i="2"/>
  <c r="K18" i="2"/>
  <c r="K15" i="2"/>
  <c r="K59" i="2"/>
  <c r="P72" i="1" l="1"/>
  <c r="P81" i="1" s="1"/>
  <c r="M76" i="2"/>
  <c r="M18" i="2"/>
  <c r="N18" i="2" s="1"/>
  <c r="M20" i="2"/>
  <c r="N20" i="2" s="1"/>
  <c r="M59" i="2"/>
  <c r="N59" i="2" s="1"/>
  <c r="M15" i="2"/>
  <c r="N15" i="2" s="1"/>
  <c r="N76" i="2" l="1"/>
  <c r="O14" i="1" l="1"/>
  <c r="P14" i="1" l="1"/>
</calcChain>
</file>

<file path=xl/sharedStrings.xml><?xml version="1.0" encoding="utf-8"?>
<sst xmlns="http://schemas.openxmlformats.org/spreadsheetml/2006/main" count="795" uniqueCount="127">
  <si>
    <t>BE</t>
  </si>
  <si>
    <t>BG</t>
  </si>
  <si>
    <t>Cyprus</t>
  </si>
  <si>
    <t>CY</t>
  </si>
  <si>
    <t>Denemarken</t>
  </si>
  <si>
    <t>DK</t>
  </si>
  <si>
    <t>Duitsland</t>
  </si>
  <si>
    <t>DE</t>
  </si>
  <si>
    <t>Estland</t>
  </si>
  <si>
    <t>EE</t>
  </si>
  <si>
    <t>FI</t>
  </si>
  <si>
    <t>FR</t>
  </si>
  <si>
    <t>Griekenland</t>
  </si>
  <si>
    <t>GR</t>
  </si>
  <si>
    <t>HU</t>
  </si>
  <si>
    <t>Ierland</t>
  </si>
  <si>
    <t>IE</t>
  </si>
  <si>
    <t>IT</t>
  </si>
  <si>
    <t>HR</t>
  </si>
  <si>
    <t>LV</t>
  </si>
  <si>
    <t>LT</t>
  </si>
  <si>
    <t>LU</t>
  </si>
  <si>
    <t>MT</t>
  </si>
  <si>
    <t>AT</t>
  </si>
  <si>
    <t>PL</t>
  </si>
  <si>
    <t>PT</t>
  </si>
  <si>
    <t>RO</t>
  </si>
  <si>
    <t>SI</t>
  </si>
  <si>
    <t>SK</t>
  </si>
  <si>
    <t>Spanje</t>
  </si>
  <si>
    <t>ES</t>
  </si>
  <si>
    <t>CZ</t>
  </si>
  <si>
    <t>SE</t>
  </si>
  <si>
    <t>Land</t>
  </si>
  <si>
    <t>Code</t>
  </si>
  <si>
    <t xml:space="preserve">Subtotaal inc. btw </t>
  </si>
  <si>
    <t>Januari</t>
  </si>
  <si>
    <t>Februari</t>
  </si>
  <si>
    <t>Maart</t>
  </si>
  <si>
    <t>April</t>
  </si>
  <si>
    <t>Mei</t>
  </si>
  <si>
    <t>Juni</t>
  </si>
  <si>
    <t>Totaal</t>
  </si>
  <si>
    <t>Controle</t>
  </si>
  <si>
    <t>Q1</t>
  </si>
  <si>
    <t>Q2</t>
  </si>
  <si>
    <t>Q3</t>
  </si>
  <si>
    <t>Q4</t>
  </si>
  <si>
    <t xml:space="preserve">Totaal </t>
  </si>
  <si>
    <t>Btw bedrag</t>
  </si>
  <si>
    <t>Btw-tarief</t>
  </si>
  <si>
    <t>Bedrag ex btw</t>
  </si>
  <si>
    <t>OSS Q1</t>
  </si>
  <si>
    <t>OSS</t>
  </si>
  <si>
    <t>Oostenrijk (hoog)</t>
  </si>
  <si>
    <t>Oostenrijk (laag)</t>
  </si>
  <si>
    <t>België (hoog)</t>
  </si>
  <si>
    <t>België (laag)</t>
  </si>
  <si>
    <t>Bulgarije (hoog)</t>
  </si>
  <si>
    <t>Bulgarije (laag)</t>
  </si>
  <si>
    <t>Tsjechië (hoog)</t>
  </si>
  <si>
    <t>Tsjechië (laag)</t>
  </si>
  <si>
    <t>Frankrijk (hoog)</t>
  </si>
  <si>
    <t>Frankrijk (middelhoog)</t>
  </si>
  <si>
    <t>Frankrijk (middellaag)</t>
  </si>
  <si>
    <t>Frankrijk (laag)</t>
  </si>
  <si>
    <t>Kroatië (hoog)</t>
  </si>
  <si>
    <t>Kroatië (laag)</t>
  </si>
  <si>
    <t>Hongarije (hoog)</t>
  </si>
  <si>
    <t>Hongarije (laag)</t>
  </si>
  <si>
    <t>Luxemburg (hoog)</t>
  </si>
  <si>
    <t>Luxemburg (laag)</t>
  </si>
  <si>
    <t>Polen (hoog)</t>
  </si>
  <si>
    <t>Polen (laag)</t>
  </si>
  <si>
    <t>Zweden (hoog)</t>
  </si>
  <si>
    <t>Zweden (laag)</t>
  </si>
  <si>
    <t>Slovenië (hoog)</t>
  </si>
  <si>
    <t>Slovenië (laag)</t>
  </si>
  <si>
    <t>Polen (midden)</t>
  </si>
  <si>
    <t>Juli</t>
  </si>
  <si>
    <t>September</t>
  </si>
  <si>
    <t>Augustus</t>
  </si>
  <si>
    <t>Oktober</t>
  </si>
  <si>
    <t>November</t>
  </si>
  <si>
    <t>December</t>
  </si>
  <si>
    <t>OSS jaar</t>
  </si>
  <si>
    <t>Hulp One Stop Shop-regeling</t>
  </si>
  <si>
    <t xml:space="preserve">    Zelf invullen. Let op het correcte btw-tarief per land</t>
  </si>
  <si>
    <t xml:space="preserve">    Over te nemen uitkomst in OSS melding</t>
  </si>
  <si>
    <t xml:space="preserve">    Over te nemen uitkomst in OSS melding &amp; in KdB</t>
  </si>
  <si>
    <t xml:space="preserve">    Niets mee doen</t>
  </si>
  <si>
    <t>*Note: Dit tabblad is slechts ter controle</t>
  </si>
  <si>
    <t>OSS Q2</t>
  </si>
  <si>
    <t>OSS Q3</t>
  </si>
  <si>
    <t>OSS Q4</t>
  </si>
  <si>
    <t>België (middel)</t>
  </si>
  <si>
    <t>Oostenrijk (midden)</t>
  </si>
  <si>
    <t>Tsjechië (midden)</t>
  </si>
  <si>
    <t>Finland (hoog)</t>
  </si>
  <si>
    <t>Finland (midden)</t>
  </si>
  <si>
    <t>Finland (laag)</t>
  </si>
  <si>
    <t>Kroatië (midden)</t>
  </si>
  <si>
    <t>Hongarije (midden)</t>
  </si>
  <si>
    <t>Italië (hoog)</t>
  </si>
  <si>
    <t>Italië (middelhoog)</t>
  </si>
  <si>
    <t>Italië (middellaag)</t>
  </si>
  <si>
    <t>Italië (laag)</t>
  </si>
  <si>
    <t>Litouwen (hoog)</t>
  </si>
  <si>
    <t>Litouwen (midden)</t>
  </si>
  <si>
    <t>Litouwen (laag)</t>
  </si>
  <si>
    <t>Letland (hoog)</t>
  </si>
  <si>
    <t>Letland (laag)</t>
  </si>
  <si>
    <t>Luxemburg (middelhoog)</t>
  </si>
  <si>
    <t>Luxemburg (middellaag)</t>
  </si>
  <si>
    <t>Malta (hoog)</t>
  </si>
  <si>
    <t>Malta (midden)</t>
  </si>
  <si>
    <t>Malta (laag)</t>
  </si>
  <si>
    <t>Portugal (hoog)</t>
  </si>
  <si>
    <t>Portugal (midden)</t>
  </si>
  <si>
    <t>Portugal (laag)</t>
  </si>
  <si>
    <t>Roemenië (hoog)</t>
  </si>
  <si>
    <t>Roemenië (midden)</t>
  </si>
  <si>
    <t>Roemenië (laag)</t>
  </si>
  <si>
    <t>Zweden (midden)</t>
  </si>
  <si>
    <t>Slowakije (hoog)</t>
  </si>
  <si>
    <t>Slowakije (laag)</t>
  </si>
  <si>
    <t>Versie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</si>
</sst>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(&quot;€&quot;\ * #,##0_);_(&quot;€&quot;\ * \(#,##0\);_(&quot;€&quot;\ * &quot;-&quot;??_);_(@_)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Open Sans Regular"/>
    </font>
    <font>
      <sz val="11"/>
      <color theme="1"/>
      <name val="Avenir Book"/>
      <family val="2"/>
    </font>
    <font>
      <sz val="11"/>
      <color rgb="FF000000"/>
      <name val="Avenir Book"/>
      <family val="2"/>
    </font>
    <font>
      <i/>
      <sz val="11"/>
      <color theme="1"/>
      <name val="Avenir Book"/>
      <family val="2"/>
    </font>
    <font>
      <sz val="11"/>
      <color theme="1"/>
      <name val="Avenir Medium"/>
      <family val="2"/>
    </font>
    <font>
      <sz val="11"/>
      <color rgb="FF000000"/>
      <name val="Avenir Medium"/>
      <family val="2"/>
    </font>
    <font>
      <sz val="10"/>
      <color theme="1"/>
      <name val="Open Sans Regular"/>
    </font>
    <font>
      <sz val="10"/>
      <color theme="1"/>
      <name val="Avenir Book"/>
      <family val="2"/>
    </font>
    <font>
      <sz val="11"/>
      <color rgb="FF000000"/>
      <name val="Avenir Heavy"/>
      <family val="2"/>
    </font>
    <font>
      <sz val="11"/>
      <color theme="1"/>
      <name val="Avenir Heavy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AB"/>
        <bgColor indexed="64"/>
      </patternFill>
    </fill>
    <fill>
      <patternFill patternType="solid">
        <fgColor rgb="FFBDDFFF"/>
        <bgColor indexed="64"/>
      </patternFill>
    </fill>
    <fill>
      <patternFill patternType="solid">
        <fgColor rgb="FFF4F4F5"/>
        <bgColor indexed="64"/>
      </patternFill>
    </fill>
    <fill>
      <patternFill patternType="solid">
        <fgColor rgb="FFFFE5D9"/>
        <bgColor indexed="64"/>
      </patternFill>
    </fill>
    <fill>
      <patternFill patternType="solid">
        <fgColor rgb="FFFFE5D9"/>
        <bgColor rgb="FF000000"/>
      </patternFill>
    </fill>
    <fill>
      <patternFill patternType="solid">
        <fgColor rgb="FFD5DCDF"/>
        <bgColor indexed="64"/>
      </patternFill>
    </fill>
    <fill>
      <patternFill patternType="solid">
        <fgColor rgb="FFE2F8F9"/>
        <bgColor indexed="64"/>
      </patternFill>
    </fill>
    <fill>
      <patternFill patternType="solid">
        <fgColor rgb="FF9BD1E5"/>
        <bgColor indexed="64"/>
      </patternFill>
    </fill>
    <fill>
      <patternFill patternType="solid">
        <fgColor rgb="FFF4F4F5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44" fontId="2" fillId="2" borderId="0" xfId="1" applyFont="1" applyFill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5" borderId="1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44" fontId="2" fillId="2" borderId="0" xfId="1" applyFont="1" applyFill="1" applyBorder="1"/>
    <xf numFmtId="44" fontId="3" fillId="5" borderId="0" xfId="0" applyNumberFormat="1" applyFont="1" applyFill="1" applyBorder="1"/>
    <xf numFmtId="44" fontId="3" fillId="9" borderId="0" xfId="0" applyNumberFormat="1" applyFont="1" applyFill="1" applyBorder="1"/>
    <xf numFmtId="44" fontId="3" fillId="10" borderId="11" xfId="0" applyNumberFormat="1" applyFont="1" applyFill="1" applyBorder="1"/>
    <xf numFmtId="0" fontId="3" fillId="2" borderId="0" xfId="0" applyFont="1" applyFill="1" applyAlignment="1">
      <alignment horizontal="left"/>
    </xf>
    <xf numFmtId="0" fontId="9" fillId="2" borderId="0" xfId="0" applyFont="1" applyFill="1"/>
    <xf numFmtId="0" fontId="6" fillId="6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3" fillId="2" borderId="0" xfId="0" applyFont="1" applyFill="1" applyBorder="1" applyAlignment="1">
      <alignment horizontal="left" vertical="top"/>
    </xf>
    <xf numFmtId="0" fontId="4" fillId="5" borderId="11" xfId="0" applyNumberFormat="1" applyFont="1" applyFill="1" applyBorder="1"/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4" fontId="3" fillId="5" borderId="9" xfId="0" applyNumberFormat="1" applyFont="1" applyFill="1" applyBorder="1"/>
    <xf numFmtId="0" fontId="3" fillId="5" borderId="3" xfId="0" applyNumberFormat="1" applyFont="1" applyFill="1" applyBorder="1"/>
    <xf numFmtId="0" fontId="3" fillId="2" borderId="15" xfId="0" applyFont="1" applyFill="1" applyBorder="1"/>
    <xf numFmtId="44" fontId="3" fillId="5" borderId="15" xfId="0" applyNumberFormat="1" applyFont="1" applyFill="1" applyBorder="1"/>
    <xf numFmtId="0" fontId="4" fillId="5" borderId="10" xfId="0" applyNumberFormat="1" applyFont="1" applyFill="1" applyBorder="1"/>
    <xf numFmtId="44" fontId="3" fillId="9" borderId="15" xfId="0" applyNumberFormat="1" applyFont="1" applyFill="1" applyBorder="1"/>
    <xf numFmtId="44" fontId="3" fillId="10" borderId="10" xfId="0" applyNumberFormat="1" applyFont="1" applyFill="1" applyBorder="1"/>
    <xf numFmtId="44" fontId="3" fillId="5" borderId="8" xfId="0" applyNumberFormat="1" applyFont="1" applyFill="1" applyBorder="1"/>
    <xf numFmtId="44" fontId="3" fillId="5" borderId="4" xfId="0" applyNumberFormat="1" applyFont="1" applyFill="1" applyBorder="1"/>
    <xf numFmtId="0" fontId="3" fillId="5" borderId="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3" fillId="5" borderId="0" xfId="0" applyFont="1" applyFill="1" applyBorder="1"/>
    <xf numFmtId="44" fontId="3" fillId="8" borderId="0" xfId="1" applyFont="1" applyFill="1" applyBorder="1"/>
    <xf numFmtId="0" fontId="3" fillId="8" borderId="0" xfId="0" applyFont="1" applyFill="1" applyBorder="1"/>
    <xf numFmtId="0" fontId="3" fillId="4" borderId="0" xfId="0" applyFont="1" applyFill="1" applyBorder="1"/>
    <xf numFmtId="0" fontId="4" fillId="5" borderId="0" xfId="0" applyNumberFormat="1" applyFont="1" applyFill="1" applyBorder="1"/>
    <xf numFmtId="0" fontId="3" fillId="5" borderId="15" xfId="0" applyFont="1" applyFill="1" applyBorder="1"/>
    <xf numFmtId="44" fontId="3" fillId="8" borderId="15" xfId="1" applyFont="1" applyFill="1" applyBorder="1"/>
    <xf numFmtId="0" fontId="3" fillId="8" borderId="15" xfId="0" applyFont="1" applyFill="1" applyBorder="1"/>
    <xf numFmtId="0" fontId="3" fillId="4" borderId="15" xfId="0" applyFont="1" applyFill="1" applyBorder="1"/>
    <xf numFmtId="0" fontId="4" fillId="5" borderId="15" xfId="0" applyNumberFormat="1" applyFont="1" applyFill="1" applyBorder="1"/>
    <xf numFmtId="44" fontId="3" fillId="5" borderId="1" xfId="0" applyNumberFormat="1" applyFont="1" applyFill="1" applyBorder="1"/>
    <xf numFmtId="0" fontId="3" fillId="3" borderId="1" xfId="0" applyNumberFormat="1" applyFont="1" applyFill="1" applyBorder="1"/>
    <xf numFmtId="0" fontId="3" fillId="5" borderId="15" xfId="0" applyFont="1" applyFill="1" applyBorder="1" applyAlignment="1">
      <alignment vertical="center"/>
    </xf>
    <xf numFmtId="0" fontId="3" fillId="5" borderId="10" xfId="0" applyFont="1" applyFill="1" applyBorder="1"/>
    <xf numFmtId="0" fontId="3" fillId="5" borderId="11" xfId="0" applyFont="1" applyFill="1" applyBorder="1"/>
    <xf numFmtId="44" fontId="5" fillId="5" borderId="4" xfId="0" applyNumberFormat="1" applyFont="1" applyFill="1" applyBorder="1"/>
    <xf numFmtId="44" fontId="3" fillId="8" borderId="10" xfId="1" applyFont="1" applyFill="1" applyBorder="1"/>
    <xf numFmtId="44" fontId="3" fillId="8" borderId="11" xfId="1" applyFont="1" applyFill="1" applyBorder="1"/>
    <xf numFmtId="164" fontId="3" fillId="8" borderId="11" xfId="1" applyNumberFormat="1" applyFont="1" applyFill="1" applyBorder="1"/>
    <xf numFmtId="0" fontId="3" fillId="5" borderId="17" xfId="0" applyFont="1" applyFill="1" applyBorder="1"/>
    <xf numFmtId="0" fontId="3" fillId="5" borderId="18" xfId="0" applyFont="1" applyFill="1" applyBorder="1"/>
    <xf numFmtId="0" fontId="3" fillId="2" borderId="18" xfId="0" applyFont="1" applyFill="1" applyBorder="1"/>
    <xf numFmtId="44" fontId="3" fillId="8" borderId="17" xfId="1" applyFont="1" applyFill="1" applyBorder="1"/>
    <xf numFmtId="0" fontId="3" fillId="8" borderId="18" xfId="0" applyFont="1" applyFill="1" applyBorder="1"/>
    <xf numFmtId="44" fontId="3" fillId="8" borderId="18" xfId="1" applyFont="1" applyFill="1" applyBorder="1"/>
    <xf numFmtId="0" fontId="3" fillId="4" borderId="18" xfId="0" applyFont="1" applyFill="1" applyBorder="1"/>
    <xf numFmtId="44" fontId="3" fillId="5" borderId="18" xfId="0" applyNumberFormat="1" applyFont="1" applyFill="1" applyBorder="1"/>
    <xf numFmtId="0" fontId="4" fillId="5" borderId="17" xfId="0" applyNumberFormat="1" applyFont="1" applyFill="1" applyBorder="1"/>
    <xf numFmtId="44" fontId="3" fillId="9" borderId="18" xfId="0" applyNumberFormat="1" applyFont="1" applyFill="1" applyBorder="1"/>
    <xf numFmtId="44" fontId="3" fillId="10" borderId="17" xfId="0" applyNumberFormat="1" applyFont="1" applyFill="1" applyBorder="1"/>
    <xf numFmtId="0" fontId="10" fillId="11" borderId="2" xfId="0" applyFont="1" applyFill="1" applyBorder="1" applyAlignment="1">
      <alignment horizontal="center"/>
    </xf>
    <xf numFmtId="0" fontId="10" fillId="11" borderId="12" xfId="0" applyFont="1" applyFill="1" applyBorder="1" applyAlignment="1">
      <alignment horizontal="center"/>
    </xf>
    <xf numFmtId="0" fontId="10" fillId="11" borderId="15" xfId="0" applyFont="1" applyFill="1" applyBorder="1"/>
    <xf numFmtId="0" fontId="10" fillId="11" borderId="15" xfId="0" applyFont="1" applyFill="1" applyBorder="1" applyAlignment="1">
      <alignment horizontal="center"/>
    </xf>
    <xf numFmtId="0" fontId="10" fillId="11" borderId="2" xfId="0" applyFont="1" applyFill="1" applyBorder="1" applyAlignment="1">
      <alignment horizontal="center"/>
    </xf>
    <xf numFmtId="0" fontId="10" fillId="11" borderId="10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NumberFormat="1" applyFont="1" applyFill="1" applyBorder="1"/>
    <xf numFmtId="44" fontId="3" fillId="4" borderId="0" xfId="0" applyNumberFormat="1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0" fontId="4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4" fillId="5" borderId="7" xfId="0" applyFont="1" applyFill="1" applyBorder="1"/>
    <xf numFmtId="0" fontId="4" fillId="2" borderId="15" xfId="0" applyFont="1" applyFill="1" applyBorder="1"/>
    <xf numFmtId="44" fontId="4" fillId="8" borderId="15" xfId="2" applyNumberFormat="1" applyFont="1" applyFill="1" applyBorder="1"/>
    <xf numFmtId="44" fontId="3" fillId="2" borderId="15" xfId="2" applyNumberFormat="1" applyFont="1" applyFill="1" applyBorder="1"/>
    <xf numFmtId="44" fontId="3" fillId="5" borderId="15" xfId="2" applyNumberFormat="1" applyFont="1" applyFill="1" applyBorder="1"/>
    <xf numFmtId="44" fontId="4" fillId="8" borderId="0" xfId="2" applyNumberFormat="1" applyFont="1" applyFill="1" applyBorder="1"/>
    <xf numFmtId="44" fontId="3" fillId="2" borderId="0" xfId="2" applyNumberFormat="1" applyFont="1" applyFill="1" applyBorder="1"/>
    <xf numFmtId="44" fontId="3" fillId="5" borderId="0" xfId="2" applyNumberFormat="1" applyFont="1" applyFill="1" applyBorder="1"/>
    <xf numFmtId="44" fontId="2" fillId="2" borderId="0" xfId="2" applyNumberFormat="1" applyFont="1" applyFill="1" applyBorder="1"/>
    <xf numFmtId="44" fontId="3" fillId="5" borderId="12" xfId="0" applyNumberFormat="1" applyFont="1" applyFill="1" applyBorder="1"/>
    <xf numFmtId="0" fontId="3" fillId="5" borderId="16" xfId="0" applyNumberFormat="1" applyFont="1" applyFill="1" applyBorder="1"/>
    <xf numFmtId="0" fontId="3" fillId="5" borderId="13" xfId="0" applyNumberFormat="1" applyFont="1" applyFill="1" applyBorder="1"/>
    <xf numFmtId="0" fontId="2" fillId="2" borderId="18" xfId="0" applyFont="1" applyFill="1" applyBorder="1"/>
    <xf numFmtId="0" fontId="4" fillId="5" borderId="18" xfId="0" applyNumberFormat="1" applyFont="1" applyFill="1" applyBorder="1"/>
    <xf numFmtId="44" fontId="4" fillId="8" borderId="18" xfId="2" applyNumberFormat="1" applyFont="1" applyFill="1" applyBorder="1"/>
    <xf numFmtId="44" fontId="2" fillId="2" borderId="18" xfId="2" applyNumberFormat="1" applyFont="1" applyFill="1" applyBorder="1"/>
    <xf numFmtId="44" fontId="3" fillId="5" borderId="18" xfId="2" applyNumberFormat="1" applyFont="1" applyFill="1" applyBorder="1"/>
    <xf numFmtId="44" fontId="3" fillId="5" borderId="14" xfId="0" applyNumberFormat="1" applyFont="1" applyFill="1" applyBorder="1"/>
    <xf numFmtId="44" fontId="3" fillId="5" borderId="1" xfId="2" applyNumberFormat="1" applyFont="1" applyFill="1" applyBorder="1"/>
    <xf numFmtId="0" fontId="3" fillId="5" borderId="1" xfId="0" applyNumberFormat="1" applyFont="1" applyFill="1" applyBorder="1"/>
    <xf numFmtId="0" fontId="2" fillId="2" borderId="19" xfId="0" applyFont="1" applyFill="1" applyBorder="1"/>
    <xf numFmtId="14" fontId="2" fillId="2" borderId="20" xfId="0" applyNumberFormat="1" applyFont="1" applyFill="1" applyBorder="1"/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5DCDF"/>
      <color rgb="FFF4F4F5"/>
      <color rgb="FF9BD1E5"/>
      <color rgb="FFE2F8F9"/>
      <color rgb="FFFFE5D9"/>
      <color rgb="FFF15025"/>
      <color rgb="FFBDDFFF"/>
      <color rgb="FFE1FFD5"/>
      <color rgb="FFFFF2AB"/>
      <color rgb="FFFFE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1253198</xdr:colOff>
      <xdr:row>7</xdr:row>
      <xdr:rowOff>35813</xdr:rowOff>
    </xdr:from>
    <xdr:to>
      <xdr:col>1</xdr:col>
      <xdr:colOff>1532598</xdr:colOff>
      <xdr:row>7</xdr:row>
      <xdr:rowOff>35813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572645A-378F-8F4E-B4F2-38FB3F603821}"/>
            </a:ext>
          </a:extLst>
        </xdr:cNvPr>
        <xdr:cNvCxnSpPr/>
      </xdr:nvCxnSpPr>
      <xdr:spPr>
        <a:xfrm>
          <a:off x="2081459" y="927179"/>
          <a:ext cx="27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41393</xdr:rowOff>
    </xdr:from>
    <xdr:to>
      <xdr:col>13</xdr:col>
      <xdr:colOff>1104900</xdr:colOff>
      <xdr:row>5</xdr:row>
      <xdr:rowOff>41393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448BBC9-0BD4-4249-A9DA-1F61BB315F34}"/>
            </a:ext>
          </a:extLst>
        </xdr:cNvPr>
        <xdr:cNvCxnSpPr/>
      </xdr:nvCxnSpPr>
      <xdr:spPr>
        <a:xfrm>
          <a:off x="6114815" y="643467"/>
          <a:ext cx="550756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57386</xdr:rowOff>
    </xdr:from>
    <xdr:to>
      <xdr:col>13</xdr:col>
      <xdr:colOff>1104900</xdr:colOff>
      <xdr:row>7</xdr:row>
      <xdr:rowOff>57386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BF6EE28-5DA2-994E-9038-C35C5F041859}"/>
            </a:ext>
          </a:extLst>
        </xdr:cNvPr>
        <xdr:cNvCxnSpPr/>
      </xdr:nvCxnSpPr>
      <xdr:spPr>
        <a:xfrm>
          <a:off x="6114815" y="951090"/>
          <a:ext cx="550756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9</xdr:row>
      <xdr:rowOff>60207</xdr:rowOff>
    </xdr:from>
    <xdr:to>
      <xdr:col>14</xdr:col>
      <xdr:colOff>0</xdr:colOff>
      <xdr:row>9</xdr:row>
      <xdr:rowOff>60207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CDFB2E51-A150-5144-B820-1131472404BC}"/>
            </a:ext>
          </a:extLst>
        </xdr:cNvPr>
        <xdr:cNvCxnSpPr/>
      </xdr:nvCxnSpPr>
      <xdr:spPr>
        <a:xfrm>
          <a:off x="6127515" y="1273763"/>
          <a:ext cx="550944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114300</xdr:rowOff>
    </xdr:from>
    <xdr:to>
      <xdr:col>13</xdr:col>
      <xdr:colOff>1104900</xdr:colOff>
      <xdr:row>3</xdr:row>
      <xdr:rowOff>114300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E3AC82E-887E-8942-BC23-0D61238BBD25}"/>
            </a:ext>
          </a:extLst>
        </xdr:cNvPr>
        <xdr:cNvCxnSpPr/>
      </xdr:nvCxnSpPr>
      <xdr:spPr>
        <a:xfrm>
          <a:off x="6108700" y="304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3</xdr:row>
      <xdr:rowOff>190500</xdr:rowOff>
    </xdr:from>
    <xdr:to>
      <xdr:col>10</xdr:col>
      <xdr:colOff>38100</xdr:colOff>
      <xdr:row>4</xdr:row>
      <xdr:rowOff>190500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AF4A970-6416-884F-860C-A4DCD7D5AC06}"/>
            </a:ext>
          </a:extLst>
        </xdr:cNvPr>
        <xdr:cNvSpPr/>
      </xdr:nvSpPr>
      <xdr:spPr>
        <a:xfrm>
          <a:off x="6959600" y="381000"/>
          <a:ext cx="444500" cy="203200"/>
        </a:xfrm>
        <a:prstGeom prst="rect">
          <a:avLst/>
        </a:prstGeom>
        <a:solidFill>
          <a:srgbClr val="D5DCD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6</xdr:row>
      <xdr:rowOff>9407</xdr:rowOff>
    </xdr:from>
    <xdr:to>
      <xdr:col>10</xdr:col>
      <xdr:colOff>38100</xdr:colOff>
      <xdr:row>7</xdr:row>
      <xdr:rowOff>9407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6626356-1EF1-BE41-B4EF-C4F4867435B4}"/>
            </a:ext>
          </a:extLst>
        </xdr:cNvPr>
        <xdr:cNvSpPr/>
      </xdr:nvSpPr>
      <xdr:spPr>
        <a:xfrm>
          <a:off x="6965715" y="696148"/>
          <a:ext cx="447792" cy="206963"/>
        </a:xfrm>
        <a:prstGeom prst="rect">
          <a:avLst/>
        </a:prstGeom>
        <a:solidFill>
          <a:srgbClr val="E2F8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8</xdr:row>
      <xdr:rowOff>7888</xdr:rowOff>
    </xdr:from>
    <xdr:to>
      <xdr:col>10</xdr:col>
      <xdr:colOff>38100</xdr:colOff>
      <xdr:row>9</xdr:row>
      <xdr:rowOff>7888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FDA9D449-CBC0-9340-925E-BD78FB7F81CD}"/>
            </a:ext>
          </a:extLst>
        </xdr:cNvPr>
        <xdr:cNvSpPr/>
      </xdr:nvSpPr>
      <xdr:spPr>
        <a:xfrm>
          <a:off x="6964254" y="1009689"/>
          <a:ext cx="441424" cy="212982"/>
        </a:xfrm>
        <a:prstGeom prst="rect">
          <a:avLst/>
        </a:prstGeom>
        <a:solidFill>
          <a:srgbClr val="9BD1E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11</xdr:row>
      <xdr:rowOff>63500</xdr:rowOff>
    </xdr:from>
    <xdr:to>
      <xdr:col>13</xdr:col>
      <xdr:colOff>1104900</xdr:colOff>
      <xdr:row>11</xdr:row>
      <xdr:rowOff>63500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C4792967-423C-3947-9C6F-41D41C305833}"/>
            </a:ext>
          </a:extLst>
        </xdr:cNvPr>
        <xdr:cNvCxnSpPr/>
      </xdr:nvCxnSpPr>
      <xdr:spPr>
        <a:xfrm>
          <a:off x="6108700" y="17399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10</xdr:row>
      <xdr:rowOff>12700</xdr:rowOff>
    </xdr:from>
    <xdr:to>
      <xdr:col>10</xdr:col>
      <xdr:colOff>38100</xdr:colOff>
      <xdr:row>11</xdr:row>
      <xdr:rowOff>12700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75B6D637-A261-C747-9B9B-EDD75CCFBE35}"/>
            </a:ext>
          </a:extLst>
        </xdr:cNvPr>
        <xdr:cNvSpPr/>
      </xdr:nvSpPr>
      <xdr:spPr>
        <a:xfrm>
          <a:off x="6959600" y="1384300"/>
          <a:ext cx="444500" cy="203200"/>
        </a:xfrm>
        <a:prstGeom prst="rect">
          <a:avLst/>
        </a:prstGeom>
        <a:solidFill>
          <a:srgbClr val="F4F4F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146513</xdr:colOff>
      <xdr:row>2</xdr:row>
      <xdr:rowOff>85975</xdr:rowOff>
    </xdr:from>
    <xdr:to>
      <xdr:col>2</xdr:col>
      <xdr:colOff>650487</xdr:colOff>
      <xdr:row>6</xdr:row>
      <xdr:rowOff>65047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6FA266F-770A-8440-963C-FF718A96C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367" y="457682"/>
          <a:ext cx="2439949" cy="660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1253198</xdr:colOff>
      <xdr:row>7</xdr:row>
      <xdr:rowOff>35813</xdr:rowOff>
    </xdr:from>
    <xdr:to>
      <xdr:col>1</xdr:col>
      <xdr:colOff>1532598</xdr:colOff>
      <xdr:row>7</xdr:row>
      <xdr:rowOff>35813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3BBF434-BD95-154C-BCB0-32DC762F4B90}"/>
            </a:ext>
          </a:extLst>
        </xdr:cNvPr>
        <xdr:cNvCxnSpPr/>
      </xdr:nvCxnSpPr>
      <xdr:spPr>
        <a:xfrm>
          <a:off x="2078698" y="1305813"/>
          <a:ext cx="27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41393</xdr:rowOff>
    </xdr:from>
    <xdr:to>
      <xdr:col>13</xdr:col>
      <xdr:colOff>1104900</xdr:colOff>
      <xdr:row>5</xdr:row>
      <xdr:rowOff>41393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39FAF70-C55A-294A-86CE-4795BF4713D5}"/>
            </a:ext>
          </a:extLst>
        </xdr:cNvPr>
        <xdr:cNvCxnSpPr/>
      </xdr:nvCxnSpPr>
      <xdr:spPr>
        <a:xfrm>
          <a:off x="6108700" y="1019293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57386</xdr:rowOff>
    </xdr:from>
    <xdr:to>
      <xdr:col>13</xdr:col>
      <xdr:colOff>1104900</xdr:colOff>
      <xdr:row>7</xdr:row>
      <xdr:rowOff>57386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FCA4510-74FC-EF49-9693-90F6EB429B8E}"/>
            </a:ext>
          </a:extLst>
        </xdr:cNvPr>
        <xdr:cNvCxnSpPr/>
      </xdr:nvCxnSpPr>
      <xdr:spPr>
        <a:xfrm>
          <a:off x="6108700" y="1327386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9</xdr:row>
      <xdr:rowOff>60207</xdr:rowOff>
    </xdr:from>
    <xdr:to>
      <xdr:col>14</xdr:col>
      <xdr:colOff>0</xdr:colOff>
      <xdr:row>9</xdr:row>
      <xdr:rowOff>60207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766B9AE-5D56-3B49-8EC4-7AE27401BCEA}"/>
            </a:ext>
          </a:extLst>
        </xdr:cNvPr>
        <xdr:cNvCxnSpPr/>
      </xdr:nvCxnSpPr>
      <xdr:spPr>
        <a:xfrm>
          <a:off x="6121400" y="1647707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114300</xdr:rowOff>
    </xdr:from>
    <xdr:to>
      <xdr:col>13</xdr:col>
      <xdr:colOff>1104900</xdr:colOff>
      <xdr:row>3</xdr:row>
      <xdr:rowOff>114300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7C3D114-F52D-5B4B-AB16-33EB287CC810}"/>
            </a:ext>
          </a:extLst>
        </xdr:cNvPr>
        <xdr:cNvCxnSpPr/>
      </xdr:nvCxnSpPr>
      <xdr:spPr>
        <a:xfrm>
          <a:off x="6108700" y="68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3</xdr:row>
      <xdr:rowOff>190500</xdr:rowOff>
    </xdr:from>
    <xdr:to>
      <xdr:col>10</xdr:col>
      <xdr:colOff>38100</xdr:colOff>
      <xdr:row>4</xdr:row>
      <xdr:rowOff>190500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61CD62F-385D-B944-BA43-6275AE58DC33}"/>
            </a:ext>
          </a:extLst>
        </xdr:cNvPr>
        <xdr:cNvSpPr/>
      </xdr:nvSpPr>
      <xdr:spPr>
        <a:xfrm>
          <a:off x="6959600" y="762000"/>
          <a:ext cx="444500" cy="203200"/>
        </a:xfrm>
        <a:prstGeom prst="rect">
          <a:avLst/>
        </a:prstGeom>
        <a:solidFill>
          <a:srgbClr val="D5DCD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6</xdr:row>
      <xdr:rowOff>9407</xdr:rowOff>
    </xdr:from>
    <xdr:to>
      <xdr:col>10</xdr:col>
      <xdr:colOff>38100</xdr:colOff>
      <xdr:row>7</xdr:row>
      <xdr:rowOff>9407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62E67B1-48C8-194F-90F0-51C8DE668B5F}"/>
            </a:ext>
          </a:extLst>
        </xdr:cNvPr>
        <xdr:cNvSpPr/>
      </xdr:nvSpPr>
      <xdr:spPr>
        <a:xfrm>
          <a:off x="6959600" y="1076207"/>
          <a:ext cx="444500" cy="203200"/>
        </a:xfrm>
        <a:prstGeom prst="rect">
          <a:avLst/>
        </a:prstGeom>
        <a:solidFill>
          <a:srgbClr val="E2F8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8</xdr:row>
      <xdr:rowOff>7888</xdr:rowOff>
    </xdr:from>
    <xdr:to>
      <xdr:col>10</xdr:col>
      <xdr:colOff>38100</xdr:colOff>
      <xdr:row>9</xdr:row>
      <xdr:rowOff>7888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974A7988-7EF8-D34A-8285-0F050B0CAF2F}"/>
            </a:ext>
          </a:extLst>
        </xdr:cNvPr>
        <xdr:cNvSpPr/>
      </xdr:nvSpPr>
      <xdr:spPr>
        <a:xfrm>
          <a:off x="6959600" y="1392188"/>
          <a:ext cx="444500" cy="203200"/>
        </a:xfrm>
        <a:prstGeom prst="rect">
          <a:avLst/>
        </a:prstGeom>
        <a:solidFill>
          <a:srgbClr val="9BD1E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11</xdr:row>
      <xdr:rowOff>63500</xdr:rowOff>
    </xdr:from>
    <xdr:to>
      <xdr:col>13</xdr:col>
      <xdr:colOff>1104900</xdr:colOff>
      <xdr:row>11</xdr:row>
      <xdr:rowOff>63500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9263747F-186A-8144-9288-84FBB760938E}"/>
            </a:ext>
          </a:extLst>
        </xdr:cNvPr>
        <xdr:cNvCxnSpPr/>
      </xdr:nvCxnSpPr>
      <xdr:spPr>
        <a:xfrm>
          <a:off x="6108700" y="195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10</xdr:row>
      <xdr:rowOff>12700</xdr:rowOff>
    </xdr:from>
    <xdr:to>
      <xdr:col>10</xdr:col>
      <xdr:colOff>38100</xdr:colOff>
      <xdr:row>11</xdr:row>
      <xdr:rowOff>12700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5D206DB-DF11-6946-84AE-892CB5653109}"/>
            </a:ext>
          </a:extLst>
        </xdr:cNvPr>
        <xdr:cNvSpPr/>
      </xdr:nvSpPr>
      <xdr:spPr>
        <a:xfrm>
          <a:off x="6959600" y="1701800"/>
          <a:ext cx="444500" cy="203200"/>
        </a:xfrm>
        <a:prstGeom prst="rect">
          <a:avLst/>
        </a:prstGeom>
        <a:solidFill>
          <a:srgbClr val="F4F4F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146513</xdr:colOff>
      <xdr:row>2</xdr:row>
      <xdr:rowOff>85975</xdr:rowOff>
    </xdr:from>
    <xdr:to>
      <xdr:col>2</xdr:col>
      <xdr:colOff>650487</xdr:colOff>
      <xdr:row>6</xdr:row>
      <xdr:rowOff>65047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8D660CA-FBD2-B444-B7F5-1364D451C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013" y="466975"/>
          <a:ext cx="2447074" cy="664872"/>
        </a:xfrm>
        <a:prstGeom prst="rect">
          <a:avLst/>
        </a:prstGeom>
      </xdr:spPr>
    </xdr:pic>
    <xdr:clientData/>
  </xdr:twoCellAnchor>
  <xdr:twoCellAnchor>
    <xdr:from>
      <xdr:col>1</xdr:col>
      <xdr:colOff>1253198</xdr:colOff>
      <xdr:row>7</xdr:row>
      <xdr:rowOff>35813</xdr:rowOff>
    </xdr:from>
    <xdr:to>
      <xdr:col>1</xdr:col>
      <xdr:colOff>1532598</xdr:colOff>
      <xdr:row>7</xdr:row>
      <xdr:rowOff>35813</xdr:rowOff>
    </xdr:to>
    <xdr:cxnSp macro="">
      <xdr:nvCxnSpPr>
        <xdr:cNvPr id="13" name="Straight Connector 3">
          <a:extLst>
            <a:ext uri="{FF2B5EF4-FFF2-40B4-BE49-F238E27FC236}">
              <a16:creationId xmlns:a16="http://schemas.microsoft.com/office/drawing/2014/main" id="{522E7625-A816-E049-9788-D8AF5D10EA03}"/>
            </a:ext>
          </a:extLst>
        </xdr:cNvPr>
        <xdr:cNvCxnSpPr/>
      </xdr:nvCxnSpPr>
      <xdr:spPr>
        <a:xfrm>
          <a:off x="2078698" y="1305813"/>
          <a:ext cx="27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41393</xdr:rowOff>
    </xdr:from>
    <xdr:to>
      <xdr:col>13</xdr:col>
      <xdr:colOff>1104900</xdr:colOff>
      <xdr:row>5</xdr:row>
      <xdr:rowOff>41393</xdr:rowOff>
    </xdr:to>
    <xdr:cxnSp macro="">
      <xdr:nvCxnSpPr>
        <xdr:cNvPr id="14" name="Straight Connector 6">
          <a:extLst>
            <a:ext uri="{FF2B5EF4-FFF2-40B4-BE49-F238E27FC236}">
              <a16:creationId xmlns:a16="http://schemas.microsoft.com/office/drawing/2014/main" id="{15E8F1AA-20BA-9A40-BDE4-DCEE86B658A6}"/>
            </a:ext>
          </a:extLst>
        </xdr:cNvPr>
        <xdr:cNvCxnSpPr/>
      </xdr:nvCxnSpPr>
      <xdr:spPr>
        <a:xfrm>
          <a:off x="6108700" y="1019293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57386</xdr:rowOff>
    </xdr:from>
    <xdr:to>
      <xdr:col>13</xdr:col>
      <xdr:colOff>1104900</xdr:colOff>
      <xdr:row>7</xdr:row>
      <xdr:rowOff>57386</xdr:rowOff>
    </xdr:to>
    <xdr:cxnSp macro="">
      <xdr:nvCxnSpPr>
        <xdr:cNvPr id="15" name="Straight Connector 8">
          <a:extLst>
            <a:ext uri="{FF2B5EF4-FFF2-40B4-BE49-F238E27FC236}">
              <a16:creationId xmlns:a16="http://schemas.microsoft.com/office/drawing/2014/main" id="{ABCDC035-F55E-114F-9F46-381871E0B706}"/>
            </a:ext>
          </a:extLst>
        </xdr:cNvPr>
        <xdr:cNvCxnSpPr/>
      </xdr:nvCxnSpPr>
      <xdr:spPr>
        <a:xfrm>
          <a:off x="6108700" y="1327386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9</xdr:row>
      <xdr:rowOff>60207</xdr:rowOff>
    </xdr:from>
    <xdr:to>
      <xdr:col>14</xdr:col>
      <xdr:colOff>0</xdr:colOff>
      <xdr:row>9</xdr:row>
      <xdr:rowOff>60207</xdr:rowOff>
    </xdr:to>
    <xdr:cxnSp macro="">
      <xdr:nvCxnSpPr>
        <xdr:cNvPr id="16" name="Straight Connector 9">
          <a:extLst>
            <a:ext uri="{FF2B5EF4-FFF2-40B4-BE49-F238E27FC236}">
              <a16:creationId xmlns:a16="http://schemas.microsoft.com/office/drawing/2014/main" id="{8AE4C4FD-19B1-424F-BA88-2CE830539BF9}"/>
            </a:ext>
          </a:extLst>
        </xdr:cNvPr>
        <xdr:cNvCxnSpPr/>
      </xdr:nvCxnSpPr>
      <xdr:spPr>
        <a:xfrm>
          <a:off x="6121400" y="1647707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114300</xdr:rowOff>
    </xdr:from>
    <xdr:to>
      <xdr:col>13</xdr:col>
      <xdr:colOff>1104900</xdr:colOff>
      <xdr:row>3</xdr:row>
      <xdr:rowOff>114300</xdr:rowOff>
    </xdr:to>
    <xdr:cxnSp macro="">
      <xdr:nvCxnSpPr>
        <xdr:cNvPr id="17" name="Straight Connector 10">
          <a:extLst>
            <a:ext uri="{FF2B5EF4-FFF2-40B4-BE49-F238E27FC236}">
              <a16:creationId xmlns:a16="http://schemas.microsoft.com/office/drawing/2014/main" id="{BDB80185-82EC-E643-AAFE-0CE6EF911762}"/>
            </a:ext>
          </a:extLst>
        </xdr:cNvPr>
        <xdr:cNvCxnSpPr/>
      </xdr:nvCxnSpPr>
      <xdr:spPr>
        <a:xfrm>
          <a:off x="6108700" y="68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3</xdr:row>
      <xdr:rowOff>190500</xdr:rowOff>
    </xdr:from>
    <xdr:to>
      <xdr:col>10</xdr:col>
      <xdr:colOff>38100</xdr:colOff>
      <xdr:row>4</xdr:row>
      <xdr:rowOff>190500</xdr:rowOff>
    </xdr:to>
    <xdr:sp macro="" textlink="">
      <xdr:nvSpPr>
        <xdr:cNvPr id="18" name="Rectangle 11">
          <a:extLst>
            <a:ext uri="{FF2B5EF4-FFF2-40B4-BE49-F238E27FC236}">
              <a16:creationId xmlns:a16="http://schemas.microsoft.com/office/drawing/2014/main" id="{C36F3ABB-A611-004F-92A5-419698048E84}"/>
            </a:ext>
          </a:extLst>
        </xdr:cNvPr>
        <xdr:cNvSpPr/>
      </xdr:nvSpPr>
      <xdr:spPr>
        <a:xfrm>
          <a:off x="6959600" y="762000"/>
          <a:ext cx="444500" cy="203200"/>
        </a:xfrm>
        <a:prstGeom prst="rect">
          <a:avLst/>
        </a:prstGeom>
        <a:solidFill>
          <a:srgbClr val="D5DCD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6</xdr:row>
      <xdr:rowOff>9407</xdr:rowOff>
    </xdr:from>
    <xdr:to>
      <xdr:col>10</xdr:col>
      <xdr:colOff>38100</xdr:colOff>
      <xdr:row>7</xdr:row>
      <xdr:rowOff>9407</xdr:rowOff>
    </xdr:to>
    <xdr:sp macro="" textlink="">
      <xdr:nvSpPr>
        <xdr:cNvPr id="19" name="Rectangle 12">
          <a:extLst>
            <a:ext uri="{FF2B5EF4-FFF2-40B4-BE49-F238E27FC236}">
              <a16:creationId xmlns:a16="http://schemas.microsoft.com/office/drawing/2014/main" id="{A23A4DF5-1F6E-134F-A24E-CBA583B66BF0}"/>
            </a:ext>
          </a:extLst>
        </xdr:cNvPr>
        <xdr:cNvSpPr/>
      </xdr:nvSpPr>
      <xdr:spPr>
        <a:xfrm>
          <a:off x="6959600" y="1076207"/>
          <a:ext cx="444500" cy="203200"/>
        </a:xfrm>
        <a:prstGeom prst="rect">
          <a:avLst/>
        </a:prstGeom>
        <a:solidFill>
          <a:srgbClr val="E2F8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8</xdr:row>
      <xdr:rowOff>7888</xdr:rowOff>
    </xdr:from>
    <xdr:to>
      <xdr:col>10</xdr:col>
      <xdr:colOff>38100</xdr:colOff>
      <xdr:row>9</xdr:row>
      <xdr:rowOff>7888</xdr:rowOff>
    </xdr:to>
    <xdr:sp macro="" textlink="">
      <xdr:nvSpPr>
        <xdr:cNvPr id="20" name="Rectangle 13">
          <a:extLst>
            <a:ext uri="{FF2B5EF4-FFF2-40B4-BE49-F238E27FC236}">
              <a16:creationId xmlns:a16="http://schemas.microsoft.com/office/drawing/2014/main" id="{9A678A96-2E67-D343-89AD-A1731E55A40A}"/>
            </a:ext>
          </a:extLst>
        </xdr:cNvPr>
        <xdr:cNvSpPr/>
      </xdr:nvSpPr>
      <xdr:spPr>
        <a:xfrm>
          <a:off x="6959600" y="1392188"/>
          <a:ext cx="444500" cy="203200"/>
        </a:xfrm>
        <a:prstGeom prst="rect">
          <a:avLst/>
        </a:prstGeom>
        <a:solidFill>
          <a:srgbClr val="9BD1E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11</xdr:row>
      <xdr:rowOff>63500</xdr:rowOff>
    </xdr:from>
    <xdr:to>
      <xdr:col>13</xdr:col>
      <xdr:colOff>1104900</xdr:colOff>
      <xdr:row>11</xdr:row>
      <xdr:rowOff>63500</xdr:rowOff>
    </xdr:to>
    <xdr:cxnSp macro="">
      <xdr:nvCxnSpPr>
        <xdr:cNvPr id="21" name="Straight Connector 14">
          <a:extLst>
            <a:ext uri="{FF2B5EF4-FFF2-40B4-BE49-F238E27FC236}">
              <a16:creationId xmlns:a16="http://schemas.microsoft.com/office/drawing/2014/main" id="{24D2F7F8-88D0-C34E-9C37-FB2FCB8AEC20}"/>
            </a:ext>
          </a:extLst>
        </xdr:cNvPr>
        <xdr:cNvCxnSpPr/>
      </xdr:nvCxnSpPr>
      <xdr:spPr>
        <a:xfrm>
          <a:off x="6108700" y="195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10</xdr:row>
      <xdr:rowOff>12700</xdr:rowOff>
    </xdr:from>
    <xdr:to>
      <xdr:col>10</xdr:col>
      <xdr:colOff>38100</xdr:colOff>
      <xdr:row>11</xdr:row>
      <xdr:rowOff>12700</xdr:rowOff>
    </xdr:to>
    <xdr:sp macro="" textlink="">
      <xdr:nvSpPr>
        <xdr:cNvPr id="22" name="Rectangle 15">
          <a:extLst>
            <a:ext uri="{FF2B5EF4-FFF2-40B4-BE49-F238E27FC236}">
              <a16:creationId xmlns:a16="http://schemas.microsoft.com/office/drawing/2014/main" id="{7CFC0DD7-98D7-484D-A7B3-96A6D899246F}"/>
            </a:ext>
          </a:extLst>
        </xdr:cNvPr>
        <xdr:cNvSpPr/>
      </xdr:nvSpPr>
      <xdr:spPr>
        <a:xfrm>
          <a:off x="6959600" y="1701800"/>
          <a:ext cx="444500" cy="203200"/>
        </a:xfrm>
        <a:prstGeom prst="rect">
          <a:avLst/>
        </a:prstGeom>
        <a:solidFill>
          <a:srgbClr val="F4F4F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146513</xdr:colOff>
      <xdr:row>2</xdr:row>
      <xdr:rowOff>85975</xdr:rowOff>
    </xdr:from>
    <xdr:to>
      <xdr:col>2</xdr:col>
      <xdr:colOff>650487</xdr:colOff>
      <xdr:row>6</xdr:row>
      <xdr:rowOff>65047</xdr:rowOff>
    </xdr:to>
    <xdr:pic>
      <xdr:nvPicPr>
        <xdr:cNvPr id="23" name="Picture 16">
          <a:extLst>
            <a:ext uri="{FF2B5EF4-FFF2-40B4-BE49-F238E27FC236}">
              <a16:creationId xmlns:a16="http://schemas.microsoft.com/office/drawing/2014/main" id="{9AFF8AA9-1222-9643-9FF9-820E3B60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013" y="466975"/>
          <a:ext cx="2447074" cy="664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1253198</xdr:colOff>
      <xdr:row>7</xdr:row>
      <xdr:rowOff>35813</xdr:rowOff>
    </xdr:from>
    <xdr:to>
      <xdr:col>1</xdr:col>
      <xdr:colOff>1532598</xdr:colOff>
      <xdr:row>7</xdr:row>
      <xdr:rowOff>35813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7A4557B-00C2-9049-BC06-5E5D3628114E}"/>
            </a:ext>
          </a:extLst>
        </xdr:cNvPr>
        <xdr:cNvCxnSpPr/>
      </xdr:nvCxnSpPr>
      <xdr:spPr>
        <a:xfrm>
          <a:off x="2078698" y="1305813"/>
          <a:ext cx="27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41393</xdr:rowOff>
    </xdr:from>
    <xdr:to>
      <xdr:col>13</xdr:col>
      <xdr:colOff>1104900</xdr:colOff>
      <xdr:row>5</xdr:row>
      <xdr:rowOff>41393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2D248A-F76A-0D46-B168-8FEF4FFF17B3}"/>
            </a:ext>
          </a:extLst>
        </xdr:cNvPr>
        <xdr:cNvCxnSpPr/>
      </xdr:nvCxnSpPr>
      <xdr:spPr>
        <a:xfrm>
          <a:off x="6108700" y="1019293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57386</xdr:rowOff>
    </xdr:from>
    <xdr:to>
      <xdr:col>13</xdr:col>
      <xdr:colOff>1104900</xdr:colOff>
      <xdr:row>7</xdr:row>
      <xdr:rowOff>57386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DDC2774-C3B5-7A42-B2BC-E1C9D26B46E4}"/>
            </a:ext>
          </a:extLst>
        </xdr:cNvPr>
        <xdr:cNvCxnSpPr/>
      </xdr:nvCxnSpPr>
      <xdr:spPr>
        <a:xfrm>
          <a:off x="6108700" y="1327386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9</xdr:row>
      <xdr:rowOff>60207</xdr:rowOff>
    </xdr:from>
    <xdr:to>
      <xdr:col>14</xdr:col>
      <xdr:colOff>0</xdr:colOff>
      <xdr:row>9</xdr:row>
      <xdr:rowOff>60207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FB1EE82-8130-9B44-9809-6B865BD39C63}"/>
            </a:ext>
          </a:extLst>
        </xdr:cNvPr>
        <xdr:cNvCxnSpPr/>
      </xdr:nvCxnSpPr>
      <xdr:spPr>
        <a:xfrm>
          <a:off x="6121400" y="1647707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114300</xdr:rowOff>
    </xdr:from>
    <xdr:to>
      <xdr:col>13</xdr:col>
      <xdr:colOff>1104900</xdr:colOff>
      <xdr:row>3</xdr:row>
      <xdr:rowOff>114300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268A4CE8-BF84-5B46-B5A4-F554B727EF00}"/>
            </a:ext>
          </a:extLst>
        </xdr:cNvPr>
        <xdr:cNvCxnSpPr/>
      </xdr:nvCxnSpPr>
      <xdr:spPr>
        <a:xfrm>
          <a:off x="6108700" y="68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3</xdr:row>
      <xdr:rowOff>190500</xdr:rowOff>
    </xdr:from>
    <xdr:to>
      <xdr:col>10</xdr:col>
      <xdr:colOff>38100</xdr:colOff>
      <xdr:row>4</xdr:row>
      <xdr:rowOff>190500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17DF12F-F22D-4C49-9860-E32E98395AFB}"/>
            </a:ext>
          </a:extLst>
        </xdr:cNvPr>
        <xdr:cNvSpPr/>
      </xdr:nvSpPr>
      <xdr:spPr>
        <a:xfrm>
          <a:off x="6959600" y="762000"/>
          <a:ext cx="444500" cy="203200"/>
        </a:xfrm>
        <a:prstGeom prst="rect">
          <a:avLst/>
        </a:prstGeom>
        <a:solidFill>
          <a:srgbClr val="D5DCD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6</xdr:row>
      <xdr:rowOff>9407</xdr:rowOff>
    </xdr:from>
    <xdr:to>
      <xdr:col>10</xdr:col>
      <xdr:colOff>38100</xdr:colOff>
      <xdr:row>7</xdr:row>
      <xdr:rowOff>9407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9316BD3-852E-414A-B784-D074B0BE5AAF}"/>
            </a:ext>
          </a:extLst>
        </xdr:cNvPr>
        <xdr:cNvSpPr/>
      </xdr:nvSpPr>
      <xdr:spPr>
        <a:xfrm>
          <a:off x="6959600" y="1076207"/>
          <a:ext cx="444500" cy="203200"/>
        </a:xfrm>
        <a:prstGeom prst="rect">
          <a:avLst/>
        </a:prstGeom>
        <a:solidFill>
          <a:srgbClr val="E2F8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8</xdr:row>
      <xdr:rowOff>7888</xdr:rowOff>
    </xdr:from>
    <xdr:to>
      <xdr:col>10</xdr:col>
      <xdr:colOff>38100</xdr:colOff>
      <xdr:row>9</xdr:row>
      <xdr:rowOff>7888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B740374-A206-DA4A-A154-1DC306782DD9}"/>
            </a:ext>
          </a:extLst>
        </xdr:cNvPr>
        <xdr:cNvSpPr/>
      </xdr:nvSpPr>
      <xdr:spPr>
        <a:xfrm>
          <a:off x="6959600" y="1392188"/>
          <a:ext cx="444500" cy="203200"/>
        </a:xfrm>
        <a:prstGeom prst="rect">
          <a:avLst/>
        </a:prstGeom>
        <a:solidFill>
          <a:srgbClr val="9BD1E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11</xdr:row>
      <xdr:rowOff>63500</xdr:rowOff>
    </xdr:from>
    <xdr:to>
      <xdr:col>13</xdr:col>
      <xdr:colOff>1104900</xdr:colOff>
      <xdr:row>11</xdr:row>
      <xdr:rowOff>63500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99533E80-A0C8-8141-A0D0-B6DD0075FD04}"/>
            </a:ext>
          </a:extLst>
        </xdr:cNvPr>
        <xdr:cNvCxnSpPr/>
      </xdr:nvCxnSpPr>
      <xdr:spPr>
        <a:xfrm>
          <a:off x="6108700" y="195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10</xdr:row>
      <xdr:rowOff>12700</xdr:rowOff>
    </xdr:from>
    <xdr:to>
      <xdr:col>10</xdr:col>
      <xdr:colOff>38100</xdr:colOff>
      <xdr:row>11</xdr:row>
      <xdr:rowOff>12700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5262D81F-6D68-A54F-B891-A1231A36D594}"/>
            </a:ext>
          </a:extLst>
        </xdr:cNvPr>
        <xdr:cNvSpPr/>
      </xdr:nvSpPr>
      <xdr:spPr>
        <a:xfrm>
          <a:off x="6959600" y="1701800"/>
          <a:ext cx="444500" cy="203200"/>
        </a:xfrm>
        <a:prstGeom prst="rect">
          <a:avLst/>
        </a:prstGeom>
        <a:solidFill>
          <a:srgbClr val="F4F4F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146513</xdr:colOff>
      <xdr:row>2</xdr:row>
      <xdr:rowOff>85975</xdr:rowOff>
    </xdr:from>
    <xdr:to>
      <xdr:col>2</xdr:col>
      <xdr:colOff>650487</xdr:colOff>
      <xdr:row>6</xdr:row>
      <xdr:rowOff>65047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21FCC0B-DB2B-B84C-90DE-2715C0B1E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013" y="466975"/>
          <a:ext cx="2447074" cy="664872"/>
        </a:xfrm>
        <a:prstGeom prst="rect">
          <a:avLst/>
        </a:prstGeom>
      </xdr:spPr>
    </xdr:pic>
    <xdr:clientData/>
  </xdr:twoCellAnchor>
  <xdr:twoCellAnchor>
    <xdr:from>
      <xdr:col>1</xdr:col>
      <xdr:colOff>1253198</xdr:colOff>
      <xdr:row>7</xdr:row>
      <xdr:rowOff>35813</xdr:rowOff>
    </xdr:from>
    <xdr:to>
      <xdr:col>1</xdr:col>
      <xdr:colOff>1532598</xdr:colOff>
      <xdr:row>7</xdr:row>
      <xdr:rowOff>35813</xdr:rowOff>
    </xdr:to>
    <xdr:cxnSp macro="">
      <xdr:nvCxnSpPr>
        <xdr:cNvPr id="13" name="Straight Connector 1">
          <a:extLst>
            <a:ext uri="{FF2B5EF4-FFF2-40B4-BE49-F238E27FC236}">
              <a16:creationId xmlns:a16="http://schemas.microsoft.com/office/drawing/2014/main" id="{3873D7BD-647F-9A4E-93FF-20BDA763B151}"/>
            </a:ext>
          </a:extLst>
        </xdr:cNvPr>
        <xdr:cNvCxnSpPr/>
      </xdr:nvCxnSpPr>
      <xdr:spPr>
        <a:xfrm>
          <a:off x="2078698" y="1305813"/>
          <a:ext cx="27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41393</xdr:rowOff>
    </xdr:from>
    <xdr:to>
      <xdr:col>13</xdr:col>
      <xdr:colOff>1104900</xdr:colOff>
      <xdr:row>5</xdr:row>
      <xdr:rowOff>41393</xdr:rowOff>
    </xdr:to>
    <xdr:cxnSp macro="">
      <xdr:nvCxnSpPr>
        <xdr:cNvPr id="14" name="Straight Connector 2">
          <a:extLst>
            <a:ext uri="{FF2B5EF4-FFF2-40B4-BE49-F238E27FC236}">
              <a16:creationId xmlns:a16="http://schemas.microsoft.com/office/drawing/2014/main" id="{EE637FE5-F9FB-EB4B-B20D-2FCEF199537B}"/>
            </a:ext>
          </a:extLst>
        </xdr:cNvPr>
        <xdr:cNvCxnSpPr/>
      </xdr:nvCxnSpPr>
      <xdr:spPr>
        <a:xfrm>
          <a:off x="6108700" y="1019293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57386</xdr:rowOff>
    </xdr:from>
    <xdr:to>
      <xdr:col>13</xdr:col>
      <xdr:colOff>1104900</xdr:colOff>
      <xdr:row>7</xdr:row>
      <xdr:rowOff>57386</xdr:rowOff>
    </xdr:to>
    <xdr:cxnSp macro="">
      <xdr:nvCxnSpPr>
        <xdr:cNvPr id="15" name="Straight Connector 3">
          <a:extLst>
            <a:ext uri="{FF2B5EF4-FFF2-40B4-BE49-F238E27FC236}">
              <a16:creationId xmlns:a16="http://schemas.microsoft.com/office/drawing/2014/main" id="{E7846C99-8D90-7748-B13A-158274D8A22F}"/>
            </a:ext>
          </a:extLst>
        </xdr:cNvPr>
        <xdr:cNvCxnSpPr/>
      </xdr:nvCxnSpPr>
      <xdr:spPr>
        <a:xfrm>
          <a:off x="6108700" y="1327386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9</xdr:row>
      <xdr:rowOff>60207</xdr:rowOff>
    </xdr:from>
    <xdr:to>
      <xdr:col>14</xdr:col>
      <xdr:colOff>0</xdr:colOff>
      <xdr:row>9</xdr:row>
      <xdr:rowOff>60207</xdr:rowOff>
    </xdr:to>
    <xdr:cxnSp macro="">
      <xdr:nvCxnSpPr>
        <xdr:cNvPr id="16" name="Straight Connector 4">
          <a:extLst>
            <a:ext uri="{FF2B5EF4-FFF2-40B4-BE49-F238E27FC236}">
              <a16:creationId xmlns:a16="http://schemas.microsoft.com/office/drawing/2014/main" id="{A7455ED5-4F0D-6240-98D9-03E6D0AEC60D}"/>
            </a:ext>
          </a:extLst>
        </xdr:cNvPr>
        <xdr:cNvCxnSpPr/>
      </xdr:nvCxnSpPr>
      <xdr:spPr>
        <a:xfrm>
          <a:off x="6121400" y="1647707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114300</xdr:rowOff>
    </xdr:from>
    <xdr:to>
      <xdr:col>13</xdr:col>
      <xdr:colOff>1104900</xdr:colOff>
      <xdr:row>3</xdr:row>
      <xdr:rowOff>114300</xdr:rowOff>
    </xdr:to>
    <xdr:cxnSp macro="">
      <xdr:nvCxnSpPr>
        <xdr:cNvPr id="17" name="Straight Connector 5">
          <a:extLst>
            <a:ext uri="{FF2B5EF4-FFF2-40B4-BE49-F238E27FC236}">
              <a16:creationId xmlns:a16="http://schemas.microsoft.com/office/drawing/2014/main" id="{DF19E4BA-9DF5-4245-B8F9-BDAEF1C6AA9E}"/>
            </a:ext>
          </a:extLst>
        </xdr:cNvPr>
        <xdr:cNvCxnSpPr/>
      </xdr:nvCxnSpPr>
      <xdr:spPr>
        <a:xfrm>
          <a:off x="6108700" y="68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3</xdr:row>
      <xdr:rowOff>190500</xdr:rowOff>
    </xdr:from>
    <xdr:to>
      <xdr:col>10</xdr:col>
      <xdr:colOff>38100</xdr:colOff>
      <xdr:row>4</xdr:row>
      <xdr:rowOff>190500</xdr:rowOff>
    </xdr:to>
    <xdr:sp macro="" textlink="">
      <xdr:nvSpPr>
        <xdr:cNvPr id="18" name="Rectangle 6">
          <a:extLst>
            <a:ext uri="{FF2B5EF4-FFF2-40B4-BE49-F238E27FC236}">
              <a16:creationId xmlns:a16="http://schemas.microsoft.com/office/drawing/2014/main" id="{7CC8FBD9-8574-354A-AB89-6046E2609126}"/>
            </a:ext>
          </a:extLst>
        </xdr:cNvPr>
        <xdr:cNvSpPr/>
      </xdr:nvSpPr>
      <xdr:spPr>
        <a:xfrm>
          <a:off x="6959600" y="762000"/>
          <a:ext cx="444500" cy="203200"/>
        </a:xfrm>
        <a:prstGeom prst="rect">
          <a:avLst/>
        </a:prstGeom>
        <a:solidFill>
          <a:srgbClr val="D5DCD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6</xdr:row>
      <xdr:rowOff>9407</xdr:rowOff>
    </xdr:from>
    <xdr:to>
      <xdr:col>10</xdr:col>
      <xdr:colOff>38100</xdr:colOff>
      <xdr:row>7</xdr:row>
      <xdr:rowOff>9407</xdr:rowOff>
    </xdr:to>
    <xdr:sp macro="" textlink="">
      <xdr:nvSpPr>
        <xdr:cNvPr id="19" name="Rectangle 7">
          <a:extLst>
            <a:ext uri="{FF2B5EF4-FFF2-40B4-BE49-F238E27FC236}">
              <a16:creationId xmlns:a16="http://schemas.microsoft.com/office/drawing/2014/main" id="{B36EEA00-9FFD-364A-B725-7D2A739160AF}"/>
            </a:ext>
          </a:extLst>
        </xdr:cNvPr>
        <xdr:cNvSpPr/>
      </xdr:nvSpPr>
      <xdr:spPr>
        <a:xfrm>
          <a:off x="6959600" y="1076207"/>
          <a:ext cx="444500" cy="203200"/>
        </a:xfrm>
        <a:prstGeom prst="rect">
          <a:avLst/>
        </a:prstGeom>
        <a:solidFill>
          <a:srgbClr val="E2F8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8</xdr:row>
      <xdr:rowOff>7888</xdr:rowOff>
    </xdr:from>
    <xdr:to>
      <xdr:col>10</xdr:col>
      <xdr:colOff>38100</xdr:colOff>
      <xdr:row>9</xdr:row>
      <xdr:rowOff>7888</xdr:rowOff>
    </xdr:to>
    <xdr:sp macro="" textlink="">
      <xdr:nvSpPr>
        <xdr:cNvPr id="20" name="Rectangle 8">
          <a:extLst>
            <a:ext uri="{FF2B5EF4-FFF2-40B4-BE49-F238E27FC236}">
              <a16:creationId xmlns:a16="http://schemas.microsoft.com/office/drawing/2014/main" id="{097A93DB-A1BD-0E49-840C-138967160E77}"/>
            </a:ext>
          </a:extLst>
        </xdr:cNvPr>
        <xdr:cNvSpPr/>
      </xdr:nvSpPr>
      <xdr:spPr>
        <a:xfrm>
          <a:off x="6959600" y="1392188"/>
          <a:ext cx="444500" cy="203200"/>
        </a:xfrm>
        <a:prstGeom prst="rect">
          <a:avLst/>
        </a:prstGeom>
        <a:solidFill>
          <a:srgbClr val="9BD1E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11</xdr:row>
      <xdr:rowOff>63500</xdr:rowOff>
    </xdr:from>
    <xdr:to>
      <xdr:col>13</xdr:col>
      <xdr:colOff>1104900</xdr:colOff>
      <xdr:row>11</xdr:row>
      <xdr:rowOff>63500</xdr:rowOff>
    </xdr:to>
    <xdr:cxnSp macro="">
      <xdr:nvCxnSpPr>
        <xdr:cNvPr id="21" name="Straight Connector 9">
          <a:extLst>
            <a:ext uri="{FF2B5EF4-FFF2-40B4-BE49-F238E27FC236}">
              <a16:creationId xmlns:a16="http://schemas.microsoft.com/office/drawing/2014/main" id="{FEA3E079-048A-244B-AF75-C7848315C729}"/>
            </a:ext>
          </a:extLst>
        </xdr:cNvPr>
        <xdr:cNvCxnSpPr/>
      </xdr:nvCxnSpPr>
      <xdr:spPr>
        <a:xfrm>
          <a:off x="6108700" y="195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10</xdr:row>
      <xdr:rowOff>12700</xdr:rowOff>
    </xdr:from>
    <xdr:to>
      <xdr:col>10</xdr:col>
      <xdr:colOff>38100</xdr:colOff>
      <xdr:row>11</xdr:row>
      <xdr:rowOff>12700</xdr:rowOff>
    </xdr:to>
    <xdr:sp macro="" textlink="">
      <xdr:nvSpPr>
        <xdr:cNvPr id="22" name="Rectangle 10">
          <a:extLst>
            <a:ext uri="{FF2B5EF4-FFF2-40B4-BE49-F238E27FC236}">
              <a16:creationId xmlns:a16="http://schemas.microsoft.com/office/drawing/2014/main" id="{0C1EB060-79CD-7E4D-8712-FCC71D99D560}"/>
            </a:ext>
          </a:extLst>
        </xdr:cNvPr>
        <xdr:cNvSpPr/>
      </xdr:nvSpPr>
      <xdr:spPr>
        <a:xfrm>
          <a:off x="6959600" y="1701800"/>
          <a:ext cx="444500" cy="203200"/>
        </a:xfrm>
        <a:prstGeom prst="rect">
          <a:avLst/>
        </a:prstGeom>
        <a:solidFill>
          <a:srgbClr val="F4F4F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146513</xdr:colOff>
      <xdr:row>2</xdr:row>
      <xdr:rowOff>85975</xdr:rowOff>
    </xdr:from>
    <xdr:to>
      <xdr:col>2</xdr:col>
      <xdr:colOff>650487</xdr:colOff>
      <xdr:row>6</xdr:row>
      <xdr:rowOff>65047</xdr:rowOff>
    </xdr:to>
    <xdr:pic>
      <xdr:nvPicPr>
        <xdr:cNvPr id="23" name="Picture 11">
          <a:extLst>
            <a:ext uri="{FF2B5EF4-FFF2-40B4-BE49-F238E27FC236}">
              <a16:creationId xmlns:a16="http://schemas.microsoft.com/office/drawing/2014/main" id="{2D59E12B-A6C9-C643-B0BB-624078127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013" y="466975"/>
          <a:ext cx="2447074" cy="664872"/>
        </a:xfrm>
        <a:prstGeom prst="rect">
          <a:avLst/>
        </a:prstGeom>
      </xdr:spPr>
    </xdr:pic>
    <xdr:clientData/>
  </xdr:twoCellAnchor>
  <xdr:twoCellAnchor>
    <xdr:from>
      <xdr:col>1</xdr:col>
      <xdr:colOff>1253198</xdr:colOff>
      <xdr:row>7</xdr:row>
      <xdr:rowOff>35813</xdr:rowOff>
    </xdr:from>
    <xdr:to>
      <xdr:col>1</xdr:col>
      <xdr:colOff>1532598</xdr:colOff>
      <xdr:row>7</xdr:row>
      <xdr:rowOff>35813</xdr:rowOff>
    </xdr:to>
    <xdr:cxnSp macro="">
      <xdr:nvCxnSpPr>
        <xdr:cNvPr id="24" name="Straight Connector 3">
          <a:extLst>
            <a:ext uri="{FF2B5EF4-FFF2-40B4-BE49-F238E27FC236}">
              <a16:creationId xmlns:a16="http://schemas.microsoft.com/office/drawing/2014/main" id="{F4241D61-649F-CC40-8B86-9E65973247D4}"/>
            </a:ext>
          </a:extLst>
        </xdr:cNvPr>
        <xdr:cNvCxnSpPr/>
      </xdr:nvCxnSpPr>
      <xdr:spPr>
        <a:xfrm>
          <a:off x="2078698" y="1305813"/>
          <a:ext cx="27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41393</xdr:rowOff>
    </xdr:from>
    <xdr:to>
      <xdr:col>13</xdr:col>
      <xdr:colOff>1104900</xdr:colOff>
      <xdr:row>5</xdr:row>
      <xdr:rowOff>41393</xdr:rowOff>
    </xdr:to>
    <xdr:cxnSp macro="">
      <xdr:nvCxnSpPr>
        <xdr:cNvPr id="25" name="Straight Connector 6">
          <a:extLst>
            <a:ext uri="{FF2B5EF4-FFF2-40B4-BE49-F238E27FC236}">
              <a16:creationId xmlns:a16="http://schemas.microsoft.com/office/drawing/2014/main" id="{F2974153-6FEF-2E46-9510-59E62075BB49}"/>
            </a:ext>
          </a:extLst>
        </xdr:cNvPr>
        <xdr:cNvCxnSpPr/>
      </xdr:nvCxnSpPr>
      <xdr:spPr>
        <a:xfrm>
          <a:off x="6108700" y="1019293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57386</xdr:rowOff>
    </xdr:from>
    <xdr:to>
      <xdr:col>13</xdr:col>
      <xdr:colOff>1104900</xdr:colOff>
      <xdr:row>7</xdr:row>
      <xdr:rowOff>57386</xdr:rowOff>
    </xdr:to>
    <xdr:cxnSp macro="">
      <xdr:nvCxnSpPr>
        <xdr:cNvPr id="26" name="Straight Connector 8">
          <a:extLst>
            <a:ext uri="{FF2B5EF4-FFF2-40B4-BE49-F238E27FC236}">
              <a16:creationId xmlns:a16="http://schemas.microsoft.com/office/drawing/2014/main" id="{C47E526B-874C-DC41-9BE0-A81DE8769C98}"/>
            </a:ext>
          </a:extLst>
        </xdr:cNvPr>
        <xdr:cNvCxnSpPr/>
      </xdr:nvCxnSpPr>
      <xdr:spPr>
        <a:xfrm>
          <a:off x="6108700" y="1327386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9</xdr:row>
      <xdr:rowOff>60207</xdr:rowOff>
    </xdr:from>
    <xdr:to>
      <xdr:col>14</xdr:col>
      <xdr:colOff>0</xdr:colOff>
      <xdr:row>9</xdr:row>
      <xdr:rowOff>60207</xdr:rowOff>
    </xdr:to>
    <xdr:cxnSp macro="">
      <xdr:nvCxnSpPr>
        <xdr:cNvPr id="27" name="Straight Connector 9">
          <a:extLst>
            <a:ext uri="{FF2B5EF4-FFF2-40B4-BE49-F238E27FC236}">
              <a16:creationId xmlns:a16="http://schemas.microsoft.com/office/drawing/2014/main" id="{8AF95011-08E8-8E4E-8795-A72FC22E4DAD}"/>
            </a:ext>
          </a:extLst>
        </xdr:cNvPr>
        <xdr:cNvCxnSpPr/>
      </xdr:nvCxnSpPr>
      <xdr:spPr>
        <a:xfrm>
          <a:off x="6121400" y="1647707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114300</xdr:rowOff>
    </xdr:from>
    <xdr:to>
      <xdr:col>13</xdr:col>
      <xdr:colOff>1104900</xdr:colOff>
      <xdr:row>3</xdr:row>
      <xdr:rowOff>114300</xdr:rowOff>
    </xdr:to>
    <xdr:cxnSp macro="">
      <xdr:nvCxnSpPr>
        <xdr:cNvPr id="28" name="Straight Connector 10">
          <a:extLst>
            <a:ext uri="{FF2B5EF4-FFF2-40B4-BE49-F238E27FC236}">
              <a16:creationId xmlns:a16="http://schemas.microsoft.com/office/drawing/2014/main" id="{0D51E345-252E-4441-AF0E-8E9B2E852AEE}"/>
            </a:ext>
          </a:extLst>
        </xdr:cNvPr>
        <xdr:cNvCxnSpPr/>
      </xdr:nvCxnSpPr>
      <xdr:spPr>
        <a:xfrm>
          <a:off x="6108700" y="68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3</xdr:row>
      <xdr:rowOff>190500</xdr:rowOff>
    </xdr:from>
    <xdr:to>
      <xdr:col>10</xdr:col>
      <xdr:colOff>38100</xdr:colOff>
      <xdr:row>4</xdr:row>
      <xdr:rowOff>190500</xdr:rowOff>
    </xdr:to>
    <xdr:sp macro="" textlink="">
      <xdr:nvSpPr>
        <xdr:cNvPr id="29" name="Rectangle 11">
          <a:extLst>
            <a:ext uri="{FF2B5EF4-FFF2-40B4-BE49-F238E27FC236}">
              <a16:creationId xmlns:a16="http://schemas.microsoft.com/office/drawing/2014/main" id="{47364A16-7887-7440-A057-89712885E037}"/>
            </a:ext>
          </a:extLst>
        </xdr:cNvPr>
        <xdr:cNvSpPr/>
      </xdr:nvSpPr>
      <xdr:spPr>
        <a:xfrm>
          <a:off x="6959600" y="762000"/>
          <a:ext cx="444500" cy="203200"/>
        </a:xfrm>
        <a:prstGeom prst="rect">
          <a:avLst/>
        </a:prstGeom>
        <a:solidFill>
          <a:srgbClr val="D5DCD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6</xdr:row>
      <xdr:rowOff>9407</xdr:rowOff>
    </xdr:from>
    <xdr:to>
      <xdr:col>10</xdr:col>
      <xdr:colOff>38100</xdr:colOff>
      <xdr:row>7</xdr:row>
      <xdr:rowOff>9407</xdr:rowOff>
    </xdr:to>
    <xdr:sp macro="" textlink="">
      <xdr:nvSpPr>
        <xdr:cNvPr id="30" name="Rectangle 12">
          <a:extLst>
            <a:ext uri="{FF2B5EF4-FFF2-40B4-BE49-F238E27FC236}">
              <a16:creationId xmlns:a16="http://schemas.microsoft.com/office/drawing/2014/main" id="{D72D4C1E-003A-F244-8B9D-EB2A808CE1C0}"/>
            </a:ext>
          </a:extLst>
        </xdr:cNvPr>
        <xdr:cNvSpPr/>
      </xdr:nvSpPr>
      <xdr:spPr>
        <a:xfrm>
          <a:off x="6959600" y="1076207"/>
          <a:ext cx="444500" cy="203200"/>
        </a:xfrm>
        <a:prstGeom prst="rect">
          <a:avLst/>
        </a:prstGeom>
        <a:solidFill>
          <a:srgbClr val="E2F8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8</xdr:row>
      <xdr:rowOff>7888</xdr:rowOff>
    </xdr:from>
    <xdr:to>
      <xdr:col>10</xdr:col>
      <xdr:colOff>38100</xdr:colOff>
      <xdr:row>9</xdr:row>
      <xdr:rowOff>7888</xdr:rowOff>
    </xdr:to>
    <xdr:sp macro="" textlink="">
      <xdr:nvSpPr>
        <xdr:cNvPr id="31" name="Rectangle 13">
          <a:extLst>
            <a:ext uri="{FF2B5EF4-FFF2-40B4-BE49-F238E27FC236}">
              <a16:creationId xmlns:a16="http://schemas.microsoft.com/office/drawing/2014/main" id="{9F0B51C9-9AD1-614F-A5F3-0476B168FDC0}"/>
            </a:ext>
          </a:extLst>
        </xdr:cNvPr>
        <xdr:cNvSpPr/>
      </xdr:nvSpPr>
      <xdr:spPr>
        <a:xfrm>
          <a:off x="6959600" y="1392188"/>
          <a:ext cx="444500" cy="203200"/>
        </a:xfrm>
        <a:prstGeom prst="rect">
          <a:avLst/>
        </a:prstGeom>
        <a:solidFill>
          <a:srgbClr val="9BD1E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11</xdr:row>
      <xdr:rowOff>63500</xdr:rowOff>
    </xdr:from>
    <xdr:to>
      <xdr:col>13</xdr:col>
      <xdr:colOff>1104900</xdr:colOff>
      <xdr:row>11</xdr:row>
      <xdr:rowOff>63500</xdr:rowOff>
    </xdr:to>
    <xdr:cxnSp macro="">
      <xdr:nvCxnSpPr>
        <xdr:cNvPr id="32" name="Straight Connector 14">
          <a:extLst>
            <a:ext uri="{FF2B5EF4-FFF2-40B4-BE49-F238E27FC236}">
              <a16:creationId xmlns:a16="http://schemas.microsoft.com/office/drawing/2014/main" id="{455BF589-24C1-6C49-B600-60C3BB99A50A}"/>
            </a:ext>
          </a:extLst>
        </xdr:cNvPr>
        <xdr:cNvCxnSpPr/>
      </xdr:nvCxnSpPr>
      <xdr:spPr>
        <a:xfrm>
          <a:off x="6108700" y="195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10</xdr:row>
      <xdr:rowOff>12700</xdr:rowOff>
    </xdr:from>
    <xdr:to>
      <xdr:col>10</xdr:col>
      <xdr:colOff>38100</xdr:colOff>
      <xdr:row>11</xdr:row>
      <xdr:rowOff>12700</xdr:rowOff>
    </xdr:to>
    <xdr:sp macro="" textlink="">
      <xdr:nvSpPr>
        <xdr:cNvPr id="33" name="Rectangle 15">
          <a:extLst>
            <a:ext uri="{FF2B5EF4-FFF2-40B4-BE49-F238E27FC236}">
              <a16:creationId xmlns:a16="http://schemas.microsoft.com/office/drawing/2014/main" id="{1968F981-BBFA-5F4F-B7AC-097230F69D45}"/>
            </a:ext>
          </a:extLst>
        </xdr:cNvPr>
        <xdr:cNvSpPr/>
      </xdr:nvSpPr>
      <xdr:spPr>
        <a:xfrm>
          <a:off x="6959600" y="1701800"/>
          <a:ext cx="444500" cy="203200"/>
        </a:xfrm>
        <a:prstGeom prst="rect">
          <a:avLst/>
        </a:prstGeom>
        <a:solidFill>
          <a:srgbClr val="F4F4F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146513</xdr:colOff>
      <xdr:row>2</xdr:row>
      <xdr:rowOff>85975</xdr:rowOff>
    </xdr:from>
    <xdr:to>
      <xdr:col>2</xdr:col>
      <xdr:colOff>650487</xdr:colOff>
      <xdr:row>6</xdr:row>
      <xdr:rowOff>65047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F3988BF8-6ED2-8346-8EA4-9FED69EEB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013" y="466975"/>
          <a:ext cx="2447074" cy="6648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1253198</xdr:colOff>
      <xdr:row>7</xdr:row>
      <xdr:rowOff>35813</xdr:rowOff>
    </xdr:from>
    <xdr:to>
      <xdr:col>1</xdr:col>
      <xdr:colOff>1532598</xdr:colOff>
      <xdr:row>7</xdr:row>
      <xdr:rowOff>35813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E862C85-E786-CC4D-81AA-E535889CB99B}"/>
            </a:ext>
          </a:extLst>
        </xdr:cNvPr>
        <xdr:cNvCxnSpPr/>
      </xdr:nvCxnSpPr>
      <xdr:spPr>
        <a:xfrm>
          <a:off x="2078698" y="1305813"/>
          <a:ext cx="27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41393</xdr:rowOff>
    </xdr:from>
    <xdr:to>
      <xdr:col>13</xdr:col>
      <xdr:colOff>1104900</xdr:colOff>
      <xdr:row>5</xdr:row>
      <xdr:rowOff>41393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C7AA5A2-E00F-CC44-86E2-246CD3F4BE5F}"/>
            </a:ext>
          </a:extLst>
        </xdr:cNvPr>
        <xdr:cNvCxnSpPr/>
      </xdr:nvCxnSpPr>
      <xdr:spPr>
        <a:xfrm>
          <a:off x="6108700" y="1019293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57386</xdr:rowOff>
    </xdr:from>
    <xdr:to>
      <xdr:col>13</xdr:col>
      <xdr:colOff>1104900</xdr:colOff>
      <xdr:row>7</xdr:row>
      <xdr:rowOff>57386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1B3D951-A268-344E-AD9A-6EB6578C4FAD}"/>
            </a:ext>
          </a:extLst>
        </xdr:cNvPr>
        <xdr:cNvCxnSpPr/>
      </xdr:nvCxnSpPr>
      <xdr:spPr>
        <a:xfrm>
          <a:off x="6108700" y="1327386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9</xdr:row>
      <xdr:rowOff>60207</xdr:rowOff>
    </xdr:from>
    <xdr:to>
      <xdr:col>14</xdr:col>
      <xdr:colOff>0</xdr:colOff>
      <xdr:row>9</xdr:row>
      <xdr:rowOff>60207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ED59E90-17CD-E845-874C-AAF69B30C74D}"/>
            </a:ext>
          </a:extLst>
        </xdr:cNvPr>
        <xdr:cNvCxnSpPr/>
      </xdr:nvCxnSpPr>
      <xdr:spPr>
        <a:xfrm>
          <a:off x="6121400" y="1647707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114300</xdr:rowOff>
    </xdr:from>
    <xdr:to>
      <xdr:col>13</xdr:col>
      <xdr:colOff>1104900</xdr:colOff>
      <xdr:row>3</xdr:row>
      <xdr:rowOff>114300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58DDB81-22E4-304D-B33C-3110E4873418}"/>
            </a:ext>
          </a:extLst>
        </xdr:cNvPr>
        <xdr:cNvCxnSpPr/>
      </xdr:nvCxnSpPr>
      <xdr:spPr>
        <a:xfrm>
          <a:off x="6086707" y="671861"/>
          <a:ext cx="548794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3</xdr:row>
      <xdr:rowOff>190500</xdr:rowOff>
    </xdr:from>
    <xdr:to>
      <xdr:col>10</xdr:col>
      <xdr:colOff>38100</xdr:colOff>
      <xdr:row>4</xdr:row>
      <xdr:rowOff>190500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4F7D792-68C6-BF42-A096-30A1A48AEABA}"/>
            </a:ext>
          </a:extLst>
        </xdr:cNvPr>
        <xdr:cNvSpPr/>
      </xdr:nvSpPr>
      <xdr:spPr>
        <a:xfrm>
          <a:off x="6959600" y="762000"/>
          <a:ext cx="444500" cy="203200"/>
        </a:xfrm>
        <a:prstGeom prst="rect">
          <a:avLst/>
        </a:prstGeom>
        <a:solidFill>
          <a:srgbClr val="D5DCD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6</xdr:row>
      <xdr:rowOff>9407</xdr:rowOff>
    </xdr:from>
    <xdr:to>
      <xdr:col>10</xdr:col>
      <xdr:colOff>38100</xdr:colOff>
      <xdr:row>7</xdr:row>
      <xdr:rowOff>9407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B0C678B-2D77-CF45-9FFF-F98A9F235FD3}"/>
            </a:ext>
          </a:extLst>
        </xdr:cNvPr>
        <xdr:cNvSpPr/>
      </xdr:nvSpPr>
      <xdr:spPr>
        <a:xfrm>
          <a:off x="6959600" y="1076207"/>
          <a:ext cx="444500" cy="203200"/>
        </a:xfrm>
        <a:prstGeom prst="rect">
          <a:avLst/>
        </a:prstGeom>
        <a:solidFill>
          <a:srgbClr val="E2F8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8</xdr:row>
      <xdr:rowOff>7888</xdr:rowOff>
    </xdr:from>
    <xdr:to>
      <xdr:col>10</xdr:col>
      <xdr:colOff>38100</xdr:colOff>
      <xdr:row>9</xdr:row>
      <xdr:rowOff>7888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30C556D-5296-A149-A895-79C2E0F21B44}"/>
            </a:ext>
          </a:extLst>
        </xdr:cNvPr>
        <xdr:cNvSpPr/>
      </xdr:nvSpPr>
      <xdr:spPr>
        <a:xfrm>
          <a:off x="6959600" y="1392188"/>
          <a:ext cx="444500" cy="203200"/>
        </a:xfrm>
        <a:prstGeom prst="rect">
          <a:avLst/>
        </a:prstGeom>
        <a:solidFill>
          <a:srgbClr val="9BD1E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11</xdr:row>
      <xdr:rowOff>63500</xdr:rowOff>
    </xdr:from>
    <xdr:to>
      <xdr:col>13</xdr:col>
      <xdr:colOff>1104900</xdr:colOff>
      <xdr:row>11</xdr:row>
      <xdr:rowOff>63500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2B21C27-A968-0645-B553-F65A8A1478F0}"/>
            </a:ext>
          </a:extLst>
        </xdr:cNvPr>
        <xdr:cNvCxnSpPr/>
      </xdr:nvCxnSpPr>
      <xdr:spPr>
        <a:xfrm>
          <a:off x="6108700" y="195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10</xdr:row>
      <xdr:rowOff>12700</xdr:rowOff>
    </xdr:from>
    <xdr:to>
      <xdr:col>10</xdr:col>
      <xdr:colOff>38100</xdr:colOff>
      <xdr:row>11</xdr:row>
      <xdr:rowOff>12700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60327E4-A691-8147-9855-12AD06D9FFD0}"/>
            </a:ext>
          </a:extLst>
        </xdr:cNvPr>
        <xdr:cNvSpPr/>
      </xdr:nvSpPr>
      <xdr:spPr>
        <a:xfrm>
          <a:off x="6959600" y="1701800"/>
          <a:ext cx="444500" cy="203200"/>
        </a:xfrm>
        <a:prstGeom prst="rect">
          <a:avLst/>
        </a:prstGeom>
        <a:solidFill>
          <a:srgbClr val="F4F4F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146513</xdr:colOff>
      <xdr:row>2</xdr:row>
      <xdr:rowOff>85975</xdr:rowOff>
    </xdr:from>
    <xdr:to>
      <xdr:col>2</xdr:col>
      <xdr:colOff>650487</xdr:colOff>
      <xdr:row>6</xdr:row>
      <xdr:rowOff>65047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D742170-DE1A-124A-849C-A23BFD6BE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013" y="466975"/>
          <a:ext cx="2447074" cy="664872"/>
        </a:xfrm>
        <a:prstGeom prst="rect">
          <a:avLst/>
        </a:prstGeom>
      </xdr:spPr>
    </xdr:pic>
    <xdr:clientData/>
  </xdr:twoCellAnchor>
  <xdr:twoCellAnchor>
    <xdr:from>
      <xdr:col>1</xdr:col>
      <xdr:colOff>1253198</xdr:colOff>
      <xdr:row>7</xdr:row>
      <xdr:rowOff>35813</xdr:rowOff>
    </xdr:from>
    <xdr:to>
      <xdr:col>1</xdr:col>
      <xdr:colOff>1532598</xdr:colOff>
      <xdr:row>7</xdr:row>
      <xdr:rowOff>35813</xdr:rowOff>
    </xdr:to>
    <xdr:cxnSp macro="">
      <xdr:nvCxnSpPr>
        <xdr:cNvPr id="13" name="Straight Connector 1">
          <a:extLst>
            <a:ext uri="{FF2B5EF4-FFF2-40B4-BE49-F238E27FC236}">
              <a16:creationId xmlns:a16="http://schemas.microsoft.com/office/drawing/2014/main" id="{7CD03A59-5DED-A740-9844-D58830BCC731}"/>
            </a:ext>
          </a:extLst>
        </xdr:cNvPr>
        <xdr:cNvCxnSpPr/>
      </xdr:nvCxnSpPr>
      <xdr:spPr>
        <a:xfrm>
          <a:off x="2078698" y="1305813"/>
          <a:ext cx="27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41393</xdr:rowOff>
    </xdr:from>
    <xdr:to>
      <xdr:col>13</xdr:col>
      <xdr:colOff>1104900</xdr:colOff>
      <xdr:row>5</xdr:row>
      <xdr:rowOff>41393</xdr:rowOff>
    </xdr:to>
    <xdr:cxnSp macro="">
      <xdr:nvCxnSpPr>
        <xdr:cNvPr id="14" name="Straight Connector 2">
          <a:extLst>
            <a:ext uri="{FF2B5EF4-FFF2-40B4-BE49-F238E27FC236}">
              <a16:creationId xmlns:a16="http://schemas.microsoft.com/office/drawing/2014/main" id="{4C983D25-F087-5044-ACCA-06707796B5B3}"/>
            </a:ext>
          </a:extLst>
        </xdr:cNvPr>
        <xdr:cNvCxnSpPr/>
      </xdr:nvCxnSpPr>
      <xdr:spPr>
        <a:xfrm>
          <a:off x="6108700" y="1019293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57386</xdr:rowOff>
    </xdr:from>
    <xdr:to>
      <xdr:col>13</xdr:col>
      <xdr:colOff>1104900</xdr:colOff>
      <xdr:row>7</xdr:row>
      <xdr:rowOff>57386</xdr:rowOff>
    </xdr:to>
    <xdr:cxnSp macro="">
      <xdr:nvCxnSpPr>
        <xdr:cNvPr id="15" name="Straight Connector 3">
          <a:extLst>
            <a:ext uri="{FF2B5EF4-FFF2-40B4-BE49-F238E27FC236}">
              <a16:creationId xmlns:a16="http://schemas.microsoft.com/office/drawing/2014/main" id="{31AE54B4-7FB8-6043-8A4C-2B9EB3310B5F}"/>
            </a:ext>
          </a:extLst>
        </xdr:cNvPr>
        <xdr:cNvCxnSpPr/>
      </xdr:nvCxnSpPr>
      <xdr:spPr>
        <a:xfrm>
          <a:off x="6108700" y="1327386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9</xdr:row>
      <xdr:rowOff>60207</xdr:rowOff>
    </xdr:from>
    <xdr:to>
      <xdr:col>14</xdr:col>
      <xdr:colOff>0</xdr:colOff>
      <xdr:row>9</xdr:row>
      <xdr:rowOff>60207</xdr:rowOff>
    </xdr:to>
    <xdr:cxnSp macro="">
      <xdr:nvCxnSpPr>
        <xdr:cNvPr id="16" name="Straight Connector 4">
          <a:extLst>
            <a:ext uri="{FF2B5EF4-FFF2-40B4-BE49-F238E27FC236}">
              <a16:creationId xmlns:a16="http://schemas.microsoft.com/office/drawing/2014/main" id="{F9B253AC-96D6-9F40-8C62-B518C5485E2C}"/>
            </a:ext>
          </a:extLst>
        </xdr:cNvPr>
        <xdr:cNvCxnSpPr/>
      </xdr:nvCxnSpPr>
      <xdr:spPr>
        <a:xfrm>
          <a:off x="6121400" y="1647707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114300</xdr:rowOff>
    </xdr:from>
    <xdr:to>
      <xdr:col>13</xdr:col>
      <xdr:colOff>1104900</xdr:colOff>
      <xdr:row>3</xdr:row>
      <xdr:rowOff>114300</xdr:rowOff>
    </xdr:to>
    <xdr:cxnSp macro="">
      <xdr:nvCxnSpPr>
        <xdr:cNvPr id="17" name="Straight Connector 5">
          <a:extLst>
            <a:ext uri="{FF2B5EF4-FFF2-40B4-BE49-F238E27FC236}">
              <a16:creationId xmlns:a16="http://schemas.microsoft.com/office/drawing/2014/main" id="{97CC17C0-295D-D74F-B431-05D578FFDB9D}"/>
            </a:ext>
          </a:extLst>
        </xdr:cNvPr>
        <xdr:cNvCxnSpPr/>
      </xdr:nvCxnSpPr>
      <xdr:spPr>
        <a:xfrm>
          <a:off x="6108700" y="68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3</xdr:row>
      <xdr:rowOff>190500</xdr:rowOff>
    </xdr:from>
    <xdr:to>
      <xdr:col>10</xdr:col>
      <xdr:colOff>38100</xdr:colOff>
      <xdr:row>4</xdr:row>
      <xdr:rowOff>190500</xdr:rowOff>
    </xdr:to>
    <xdr:sp macro="" textlink="">
      <xdr:nvSpPr>
        <xdr:cNvPr id="18" name="Rectangle 6">
          <a:extLst>
            <a:ext uri="{FF2B5EF4-FFF2-40B4-BE49-F238E27FC236}">
              <a16:creationId xmlns:a16="http://schemas.microsoft.com/office/drawing/2014/main" id="{8BF577A3-04B7-B548-A636-33DC09E627D7}"/>
            </a:ext>
          </a:extLst>
        </xdr:cNvPr>
        <xdr:cNvSpPr/>
      </xdr:nvSpPr>
      <xdr:spPr>
        <a:xfrm>
          <a:off x="6959600" y="762000"/>
          <a:ext cx="444500" cy="203200"/>
        </a:xfrm>
        <a:prstGeom prst="rect">
          <a:avLst/>
        </a:prstGeom>
        <a:solidFill>
          <a:srgbClr val="D5DCD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6</xdr:row>
      <xdr:rowOff>9407</xdr:rowOff>
    </xdr:from>
    <xdr:to>
      <xdr:col>10</xdr:col>
      <xdr:colOff>38100</xdr:colOff>
      <xdr:row>7</xdr:row>
      <xdr:rowOff>9407</xdr:rowOff>
    </xdr:to>
    <xdr:sp macro="" textlink="">
      <xdr:nvSpPr>
        <xdr:cNvPr id="19" name="Rectangle 7">
          <a:extLst>
            <a:ext uri="{FF2B5EF4-FFF2-40B4-BE49-F238E27FC236}">
              <a16:creationId xmlns:a16="http://schemas.microsoft.com/office/drawing/2014/main" id="{786A80E2-87E6-0049-B650-373D868F3DE5}"/>
            </a:ext>
          </a:extLst>
        </xdr:cNvPr>
        <xdr:cNvSpPr/>
      </xdr:nvSpPr>
      <xdr:spPr>
        <a:xfrm>
          <a:off x="6959600" y="1076207"/>
          <a:ext cx="444500" cy="203200"/>
        </a:xfrm>
        <a:prstGeom prst="rect">
          <a:avLst/>
        </a:prstGeom>
        <a:solidFill>
          <a:srgbClr val="E2F8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8</xdr:row>
      <xdr:rowOff>7888</xdr:rowOff>
    </xdr:from>
    <xdr:to>
      <xdr:col>10</xdr:col>
      <xdr:colOff>38100</xdr:colOff>
      <xdr:row>9</xdr:row>
      <xdr:rowOff>7888</xdr:rowOff>
    </xdr:to>
    <xdr:sp macro="" textlink="">
      <xdr:nvSpPr>
        <xdr:cNvPr id="20" name="Rectangle 8">
          <a:extLst>
            <a:ext uri="{FF2B5EF4-FFF2-40B4-BE49-F238E27FC236}">
              <a16:creationId xmlns:a16="http://schemas.microsoft.com/office/drawing/2014/main" id="{62E78591-705A-0645-B1B1-DEE0A010E585}"/>
            </a:ext>
          </a:extLst>
        </xdr:cNvPr>
        <xdr:cNvSpPr/>
      </xdr:nvSpPr>
      <xdr:spPr>
        <a:xfrm>
          <a:off x="6959600" y="1392188"/>
          <a:ext cx="444500" cy="203200"/>
        </a:xfrm>
        <a:prstGeom prst="rect">
          <a:avLst/>
        </a:prstGeom>
        <a:solidFill>
          <a:srgbClr val="9BD1E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11</xdr:row>
      <xdr:rowOff>63500</xdr:rowOff>
    </xdr:from>
    <xdr:to>
      <xdr:col>13</xdr:col>
      <xdr:colOff>1104900</xdr:colOff>
      <xdr:row>11</xdr:row>
      <xdr:rowOff>63500</xdr:rowOff>
    </xdr:to>
    <xdr:cxnSp macro="">
      <xdr:nvCxnSpPr>
        <xdr:cNvPr id="21" name="Straight Connector 9">
          <a:extLst>
            <a:ext uri="{FF2B5EF4-FFF2-40B4-BE49-F238E27FC236}">
              <a16:creationId xmlns:a16="http://schemas.microsoft.com/office/drawing/2014/main" id="{3C5971F7-2707-FF4B-B402-9030094E0A34}"/>
            </a:ext>
          </a:extLst>
        </xdr:cNvPr>
        <xdr:cNvCxnSpPr/>
      </xdr:nvCxnSpPr>
      <xdr:spPr>
        <a:xfrm>
          <a:off x="6108700" y="195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10</xdr:row>
      <xdr:rowOff>12700</xdr:rowOff>
    </xdr:from>
    <xdr:to>
      <xdr:col>10</xdr:col>
      <xdr:colOff>38100</xdr:colOff>
      <xdr:row>11</xdr:row>
      <xdr:rowOff>12700</xdr:rowOff>
    </xdr:to>
    <xdr:sp macro="" textlink="">
      <xdr:nvSpPr>
        <xdr:cNvPr id="22" name="Rectangle 10">
          <a:extLst>
            <a:ext uri="{FF2B5EF4-FFF2-40B4-BE49-F238E27FC236}">
              <a16:creationId xmlns:a16="http://schemas.microsoft.com/office/drawing/2014/main" id="{72E9F476-C8EF-AF41-AF0D-03201B0CE066}"/>
            </a:ext>
          </a:extLst>
        </xdr:cNvPr>
        <xdr:cNvSpPr/>
      </xdr:nvSpPr>
      <xdr:spPr>
        <a:xfrm>
          <a:off x="6959600" y="1701800"/>
          <a:ext cx="444500" cy="203200"/>
        </a:xfrm>
        <a:prstGeom prst="rect">
          <a:avLst/>
        </a:prstGeom>
        <a:solidFill>
          <a:srgbClr val="F4F4F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146513</xdr:colOff>
      <xdr:row>2</xdr:row>
      <xdr:rowOff>85975</xdr:rowOff>
    </xdr:from>
    <xdr:to>
      <xdr:col>2</xdr:col>
      <xdr:colOff>650487</xdr:colOff>
      <xdr:row>6</xdr:row>
      <xdr:rowOff>65047</xdr:rowOff>
    </xdr:to>
    <xdr:pic>
      <xdr:nvPicPr>
        <xdr:cNvPr id="23" name="Picture 11">
          <a:extLst>
            <a:ext uri="{FF2B5EF4-FFF2-40B4-BE49-F238E27FC236}">
              <a16:creationId xmlns:a16="http://schemas.microsoft.com/office/drawing/2014/main" id="{C399CC3B-9B70-F04D-891E-A2FFE36C0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013" y="466975"/>
          <a:ext cx="2447074" cy="664872"/>
        </a:xfrm>
        <a:prstGeom prst="rect">
          <a:avLst/>
        </a:prstGeom>
      </xdr:spPr>
    </xdr:pic>
    <xdr:clientData/>
  </xdr:twoCellAnchor>
  <xdr:twoCellAnchor>
    <xdr:from>
      <xdr:col>1</xdr:col>
      <xdr:colOff>1253198</xdr:colOff>
      <xdr:row>7</xdr:row>
      <xdr:rowOff>35813</xdr:rowOff>
    </xdr:from>
    <xdr:to>
      <xdr:col>1</xdr:col>
      <xdr:colOff>1532598</xdr:colOff>
      <xdr:row>7</xdr:row>
      <xdr:rowOff>35813</xdr:rowOff>
    </xdr:to>
    <xdr:cxnSp macro="">
      <xdr:nvCxnSpPr>
        <xdr:cNvPr id="24" name="Straight Connector 1">
          <a:extLst>
            <a:ext uri="{FF2B5EF4-FFF2-40B4-BE49-F238E27FC236}">
              <a16:creationId xmlns:a16="http://schemas.microsoft.com/office/drawing/2014/main" id="{FEDD4936-14F2-1D4D-9868-F2365043646F}"/>
            </a:ext>
          </a:extLst>
        </xdr:cNvPr>
        <xdr:cNvCxnSpPr/>
      </xdr:nvCxnSpPr>
      <xdr:spPr>
        <a:xfrm>
          <a:off x="2078698" y="1305813"/>
          <a:ext cx="27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41393</xdr:rowOff>
    </xdr:from>
    <xdr:to>
      <xdr:col>13</xdr:col>
      <xdr:colOff>1104900</xdr:colOff>
      <xdr:row>5</xdr:row>
      <xdr:rowOff>41393</xdr:rowOff>
    </xdr:to>
    <xdr:cxnSp macro="">
      <xdr:nvCxnSpPr>
        <xdr:cNvPr id="25" name="Straight Connector 2">
          <a:extLst>
            <a:ext uri="{FF2B5EF4-FFF2-40B4-BE49-F238E27FC236}">
              <a16:creationId xmlns:a16="http://schemas.microsoft.com/office/drawing/2014/main" id="{2E68FEFC-B114-334A-8262-B405B0FC4881}"/>
            </a:ext>
          </a:extLst>
        </xdr:cNvPr>
        <xdr:cNvCxnSpPr/>
      </xdr:nvCxnSpPr>
      <xdr:spPr>
        <a:xfrm>
          <a:off x="6108700" y="1019293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57386</xdr:rowOff>
    </xdr:from>
    <xdr:to>
      <xdr:col>13</xdr:col>
      <xdr:colOff>1104900</xdr:colOff>
      <xdr:row>7</xdr:row>
      <xdr:rowOff>57386</xdr:rowOff>
    </xdr:to>
    <xdr:cxnSp macro="">
      <xdr:nvCxnSpPr>
        <xdr:cNvPr id="26" name="Straight Connector 3">
          <a:extLst>
            <a:ext uri="{FF2B5EF4-FFF2-40B4-BE49-F238E27FC236}">
              <a16:creationId xmlns:a16="http://schemas.microsoft.com/office/drawing/2014/main" id="{345022EE-6509-7B4D-ACBC-3011646DF1DD}"/>
            </a:ext>
          </a:extLst>
        </xdr:cNvPr>
        <xdr:cNvCxnSpPr/>
      </xdr:nvCxnSpPr>
      <xdr:spPr>
        <a:xfrm>
          <a:off x="6108700" y="1327386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9</xdr:row>
      <xdr:rowOff>60207</xdr:rowOff>
    </xdr:from>
    <xdr:to>
      <xdr:col>14</xdr:col>
      <xdr:colOff>0</xdr:colOff>
      <xdr:row>9</xdr:row>
      <xdr:rowOff>60207</xdr:rowOff>
    </xdr:to>
    <xdr:cxnSp macro="">
      <xdr:nvCxnSpPr>
        <xdr:cNvPr id="27" name="Straight Connector 4">
          <a:extLst>
            <a:ext uri="{FF2B5EF4-FFF2-40B4-BE49-F238E27FC236}">
              <a16:creationId xmlns:a16="http://schemas.microsoft.com/office/drawing/2014/main" id="{F26CE78E-3F25-9140-9008-14E6B6CC46BC}"/>
            </a:ext>
          </a:extLst>
        </xdr:cNvPr>
        <xdr:cNvCxnSpPr/>
      </xdr:nvCxnSpPr>
      <xdr:spPr>
        <a:xfrm>
          <a:off x="6121400" y="1647707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114300</xdr:rowOff>
    </xdr:from>
    <xdr:to>
      <xdr:col>13</xdr:col>
      <xdr:colOff>1104900</xdr:colOff>
      <xdr:row>3</xdr:row>
      <xdr:rowOff>114300</xdr:rowOff>
    </xdr:to>
    <xdr:cxnSp macro="">
      <xdr:nvCxnSpPr>
        <xdr:cNvPr id="28" name="Straight Connector 5">
          <a:extLst>
            <a:ext uri="{FF2B5EF4-FFF2-40B4-BE49-F238E27FC236}">
              <a16:creationId xmlns:a16="http://schemas.microsoft.com/office/drawing/2014/main" id="{85121565-4177-FE4F-8435-3ADC40C192A8}"/>
            </a:ext>
          </a:extLst>
        </xdr:cNvPr>
        <xdr:cNvCxnSpPr/>
      </xdr:nvCxnSpPr>
      <xdr:spPr>
        <a:xfrm>
          <a:off x="6108700" y="68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3</xdr:row>
      <xdr:rowOff>190500</xdr:rowOff>
    </xdr:from>
    <xdr:to>
      <xdr:col>10</xdr:col>
      <xdr:colOff>38100</xdr:colOff>
      <xdr:row>4</xdr:row>
      <xdr:rowOff>190500</xdr:rowOff>
    </xdr:to>
    <xdr:sp macro="" textlink="">
      <xdr:nvSpPr>
        <xdr:cNvPr id="29" name="Rectangle 6">
          <a:extLst>
            <a:ext uri="{FF2B5EF4-FFF2-40B4-BE49-F238E27FC236}">
              <a16:creationId xmlns:a16="http://schemas.microsoft.com/office/drawing/2014/main" id="{A16A4DB4-21E2-0E45-9962-59F29E0E37FC}"/>
            </a:ext>
          </a:extLst>
        </xdr:cNvPr>
        <xdr:cNvSpPr/>
      </xdr:nvSpPr>
      <xdr:spPr>
        <a:xfrm>
          <a:off x="6959600" y="762000"/>
          <a:ext cx="444500" cy="203200"/>
        </a:xfrm>
        <a:prstGeom prst="rect">
          <a:avLst/>
        </a:prstGeom>
        <a:solidFill>
          <a:srgbClr val="D5DCD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6</xdr:row>
      <xdr:rowOff>9407</xdr:rowOff>
    </xdr:from>
    <xdr:to>
      <xdr:col>10</xdr:col>
      <xdr:colOff>38100</xdr:colOff>
      <xdr:row>7</xdr:row>
      <xdr:rowOff>9407</xdr:rowOff>
    </xdr:to>
    <xdr:sp macro="" textlink="">
      <xdr:nvSpPr>
        <xdr:cNvPr id="30" name="Rectangle 7">
          <a:extLst>
            <a:ext uri="{FF2B5EF4-FFF2-40B4-BE49-F238E27FC236}">
              <a16:creationId xmlns:a16="http://schemas.microsoft.com/office/drawing/2014/main" id="{3884F217-EF37-DA41-ABA2-9E42407F25AB}"/>
            </a:ext>
          </a:extLst>
        </xdr:cNvPr>
        <xdr:cNvSpPr/>
      </xdr:nvSpPr>
      <xdr:spPr>
        <a:xfrm>
          <a:off x="6959600" y="1076207"/>
          <a:ext cx="444500" cy="203200"/>
        </a:xfrm>
        <a:prstGeom prst="rect">
          <a:avLst/>
        </a:prstGeom>
        <a:solidFill>
          <a:srgbClr val="E2F8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8</xdr:row>
      <xdr:rowOff>7888</xdr:rowOff>
    </xdr:from>
    <xdr:to>
      <xdr:col>10</xdr:col>
      <xdr:colOff>38100</xdr:colOff>
      <xdr:row>9</xdr:row>
      <xdr:rowOff>7888</xdr:rowOff>
    </xdr:to>
    <xdr:sp macro="" textlink="">
      <xdr:nvSpPr>
        <xdr:cNvPr id="31" name="Rectangle 8">
          <a:extLst>
            <a:ext uri="{FF2B5EF4-FFF2-40B4-BE49-F238E27FC236}">
              <a16:creationId xmlns:a16="http://schemas.microsoft.com/office/drawing/2014/main" id="{B4B6A937-D9C4-EE47-BA94-67E59F465E96}"/>
            </a:ext>
          </a:extLst>
        </xdr:cNvPr>
        <xdr:cNvSpPr/>
      </xdr:nvSpPr>
      <xdr:spPr>
        <a:xfrm>
          <a:off x="6959600" y="1392188"/>
          <a:ext cx="444500" cy="203200"/>
        </a:xfrm>
        <a:prstGeom prst="rect">
          <a:avLst/>
        </a:prstGeom>
        <a:solidFill>
          <a:srgbClr val="9BD1E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11</xdr:row>
      <xdr:rowOff>63500</xdr:rowOff>
    </xdr:from>
    <xdr:to>
      <xdr:col>13</xdr:col>
      <xdr:colOff>1104900</xdr:colOff>
      <xdr:row>11</xdr:row>
      <xdr:rowOff>63500</xdr:rowOff>
    </xdr:to>
    <xdr:cxnSp macro="">
      <xdr:nvCxnSpPr>
        <xdr:cNvPr id="32" name="Straight Connector 9">
          <a:extLst>
            <a:ext uri="{FF2B5EF4-FFF2-40B4-BE49-F238E27FC236}">
              <a16:creationId xmlns:a16="http://schemas.microsoft.com/office/drawing/2014/main" id="{D5A6B309-43FF-4C4C-B5C6-D17E2AB6412D}"/>
            </a:ext>
          </a:extLst>
        </xdr:cNvPr>
        <xdr:cNvCxnSpPr/>
      </xdr:nvCxnSpPr>
      <xdr:spPr>
        <a:xfrm>
          <a:off x="6108700" y="195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10</xdr:row>
      <xdr:rowOff>12700</xdr:rowOff>
    </xdr:from>
    <xdr:to>
      <xdr:col>10</xdr:col>
      <xdr:colOff>38100</xdr:colOff>
      <xdr:row>11</xdr:row>
      <xdr:rowOff>12700</xdr:rowOff>
    </xdr:to>
    <xdr:sp macro="" textlink="">
      <xdr:nvSpPr>
        <xdr:cNvPr id="33" name="Rectangle 10">
          <a:extLst>
            <a:ext uri="{FF2B5EF4-FFF2-40B4-BE49-F238E27FC236}">
              <a16:creationId xmlns:a16="http://schemas.microsoft.com/office/drawing/2014/main" id="{CE270B2F-B951-BA43-9F40-362C52A91A8B}"/>
            </a:ext>
          </a:extLst>
        </xdr:cNvPr>
        <xdr:cNvSpPr/>
      </xdr:nvSpPr>
      <xdr:spPr>
        <a:xfrm>
          <a:off x="6959600" y="1701800"/>
          <a:ext cx="444500" cy="203200"/>
        </a:xfrm>
        <a:prstGeom prst="rect">
          <a:avLst/>
        </a:prstGeom>
        <a:solidFill>
          <a:srgbClr val="F4F4F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146513</xdr:colOff>
      <xdr:row>2</xdr:row>
      <xdr:rowOff>85975</xdr:rowOff>
    </xdr:from>
    <xdr:to>
      <xdr:col>2</xdr:col>
      <xdr:colOff>650487</xdr:colOff>
      <xdr:row>6</xdr:row>
      <xdr:rowOff>65047</xdr:rowOff>
    </xdr:to>
    <xdr:pic>
      <xdr:nvPicPr>
        <xdr:cNvPr id="34" name="Picture 11">
          <a:extLst>
            <a:ext uri="{FF2B5EF4-FFF2-40B4-BE49-F238E27FC236}">
              <a16:creationId xmlns:a16="http://schemas.microsoft.com/office/drawing/2014/main" id="{3A84C26F-562C-3A46-9CDC-EEA3A4F7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013" y="466975"/>
          <a:ext cx="2447074" cy="664872"/>
        </a:xfrm>
        <a:prstGeom prst="rect">
          <a:avLst/>
        </a:prstGeom>
      </xdr:spPr>
    </xdr:pic>
    <xdr:clientData/>
  </xdr:twoCellAnchor>
  <xdr:twoCellAnchor>
    <xdr:from>
      <xdr:col>1</xdr:col>
      <xdr:colOff>1253198</xdr:colOff>
      <xdr:row>7</xdr:row>
      <xdr:rowOff>35813</xdr:rowOff>
    </xdr:from>
    <xdr:to>
      <xdr:col>1</xdr:col>
      <xdr:colOff>1532598</xdr:colOff>
      <xdr:row>7</xdr:row>
      <xdr:rowOff>35813</xdr:rowOff>
    </xdr:to>
    <xdr:cxnSp macro="">
      <xdr:nvCxnSpPr>
        <xdr:cNvPr id="35" name="Straight Connector 3">
          <a:extLst>
            <a:ext uri="{FF2B5EF4-FFF2-40B4-BE49-F238E27FC236}">
              <a16:creationId xmlns:a16="http://schemas.microsoft.com/office/drawing/2014/main" id="{06E7711F-F9F0-1844-8490-AD15E3EA5224}"/>
            </a:ext>
          </a:extLst>
        </xdr:cNvPr>
        <xdr:cNvCxnSpPr/>
      </xdr:nvCxnSpPr>
      <xdr:spPr>
        <a:xfrm>
          <a:off x="2078698" y="1305813"/>
          <a:ext cx="27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41393</xdr:rowOff>
    </xdr:from>
    <xdr:to>
      <xdr:col>13</xdr:col>
      <xdr:colOff>1104900</xdr:colOff>
      <xdr:row>5</xdr:row>
      <xdr:rowOff>41393</xdr:rowOff>
    </xdr:to>
    <xdr:cxnSp macro="">
      <xdr:nvCxnSpPr>
        <xdr:cNvPr id="36" name="Straight Connector 6">
          <a:extLst>
            <a:ext uri="{FF2B5EF4-FFF2-40B4-BE49-F238E27FC236}">
              <a16:creationId xmlns:a16="http://schemas.microsoft.com/office/drawing/2014/main" id="{B5BAA75A-8DEB-0541-994D-F6C641CF4993}"/>
            </a:ext>
          </a:extLst>
        </xdr:cNvPr>
        <xdr:cNvCxnSpPr/>
      </xdr:nvCxnSpPr>
      <xdr:spPr>
        <a:xfrm>
          <a:off x="6108700" y="1019293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57386</xdr:rowOff>
    </xdr:from>
    <xdr:to>
      <xdr:col>13</xdr:col>
      <xdr:colOff>1104900</xdr:colOff>
      <xdr:row>7</xdr:row>
      <xdr:rowOff>57386</xdr:rowOff>
    </xdr:to>
    <xdr:cxnSp macro="">
      <xdr:nvCxnSpPr>
        <xdr:cNvPr id="37" name="Straight Connector 8">
          <a:extLst>
            <a:ext uri="{FF2B5EF4-FFF2-40B4-BE49-F238E27FC236}">
              <a16:creationId xmlns:a16="http://schemas.microsoft.com/office/drawing/2014/main" id="{4DB50FF8-857B-7848-82FB-550DE6586B96}"/>
            </a:ext>
          </a:extLst>
        </xdr:cNvPr>
        <xdr:cNvCxnSpPr/>
      </xdr:nvCxnSpPr>
      <xdr:spPr>
        <a:xfrm>
          <a:off x="6108700" y="1327386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</xdr:colOff>
      <xdr:row>9</xdr:row>
      <xdr:rowOff>60207</xdr:rowOff>
    </xdr:from>
    <xdr:to>
      <xdr:col>14</xdr:col>
      <xdr:colOff>0</xdr:colOff>
      <xdr:row>9</xdr:row>
      <xdr:rowOff>60207</xdr:rowOff>
    </xdr:to>
    <xdr:cxnSp macro="">
      <xdr:nvCxnSpPr>
        <xdr:cNvPr id="38" name="Straight Connector 9">
          <a:extLst>
            <a:ext uri="{FF2B5EF4-FFF2-40B4-BE49-F238E27FC236}">
              <a16:creationId xmlns:a16="http://schemas.microsoft.com/office/drawing/2014/main" id="{827E7A79-951D-8741-AB30-9122A014A327}"/>
            </a:ext>
          </a:extLst>
        </xdr:cNvPr>
        <xdr:cNvCxnSpPr/>
      </xdr:nvCxnSpPr>
      <xdr:spPr>
        <a:xfrm>
          <a:off x="6121400" y="1647707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114300</xdr:rowOff>
    </xdr:from>
    <xdr:to>
      <xdr:col>13</xdr:col>
      <xdr:colOff>1104900</xdr:colOff>
      <xdr:row>3</xdr:row>
      <xdr:rowOff>114300</xdr:rowOff>
    </xdr:to>
    <xdr:cxnSp macro="">
      <xdr:nvCxnSpPr>
        <xdr:cNvPr id="39" name="Straight Connector 10">
          <a:extLst>
            <a:ext uri="{FF2B5EF4-FFF2-40B4-BE49-F238E27FC236}">
              <a16:creationId xmlns:a16="http://schemas.microsoft.com/office/drawing/2014/main" id="{B65FF6E9-FC85-7D44-B34D-C1ACFCECB538}"/>
            </a:ext>
          </a:extLst>
        </xdr:cNvPr>
        <xdr:cNvCxnSpPr/>
      </xdr:nvCxnSpPr>
      <xdr:spPr>
        <a:xfrm>
          <a:off x="6108700" y="68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3</xdr:row>
      <xdr:rowOff>190500</xdr:rowOff>
    </xdr:from>
    <xdr:to>
      <xdr:col>10</xdr:col>
      <xdr:colOff>38100</xdr:colOff>
      <xdr:row>4</xdr:row>
      <xdr:rowOff>190500</xdr:rowOff>
    </xdr:to>
    <xdr:sp macro="" textlink="">
      <xdr:nvSpPr>
        <xdr:cNvPr id="40" name="Rectangle 11">
          <a:extLst>
            <a:ext uri="{FF2B5EF4-FFF2-40B4-BE49-F238E27FC236}">
              <a16:creationId xmlns:a16="http://schemas.microsoft.com/office/drawing/2014/main" id="{0F3E2202-001B-8244-A1C8-35627B2773CA}"/>
            </a:ext>
          </a:extLst>
        </xdr:cNvPr>
        <xdr:cNvSpPr/>
      </xdr:nvSpPr>
      <xdr:spPr>
        <a:xfrm>
          <a:off x="6959600" y="762000"/>
          <a:ext cx="444500" cy="203200"/>
        </a:xfrm>
        <a:prstGeom prst="rect">
          <a:avLst/>
        </a:prstGeom>
        <a:solidFill>
          <a:srgbClr val="D5DCD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6</xdr:row>
      <xdr:rowOff>9407</xdr:rowOff>
    </xdr:from>
    <xdr:to>
      <xdr:col>10</xdr:col>
      <xdr:colOff>38100</xdr:colOff>
      <xdr:row>7</xdr:row>
      <xdr:rowOff>9407</xdr:rowOff>
    </xdr:to>
    <xdr:sp macro="" textlink="">
      <xdr:nvSpPr>
        <xdr:cNvPr id="41" name="Rectangle 12">
          <a:extLst>
            <a:ext uri="{FF2B5EF4-FFF2-40B4-BE49-F238E27FC236}">
              <a16:creationId xmlns:a16="http://schemas.microsoft.com/office/drawing/2014/main" id="{604A514B-F9B9-A94E-BE65-A5470EFBFB74}"/>
            </a:ext>
          </a:extLst>
        </xdr:cNvPr>
        <xdr:cNvSpPr/>
      </xdr:nvSpPr>
      <xdr:spPr>
        <a:xfrm>
          <a:off x="6959600" y="1076207"/>
          <a:ext cx="444500" cy="203200"/>
        </a:xfrm>
        <a:prstGeom prst="rect">
          <a:avLst/>
        </a:prstGeom>
        <a:solidFill>
          <a:srgbClr val="E2F8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850900</xdr:colOff>
      <xdr:row>8</xdr:row>
      <xdr:rowOff>7888</xdr:rowOff>
    </xdr:from>
    <xdr:to>
      <xdr:col>10</xdr:col>
      <xdr:colOff>38100</xdr:colOff>
      <xdr:row>9</xdr:row>
      <xdr:rowOff>7888</xdr:rowOff>
    </xdr:to>
    <xdr:sp macro="" textlink="">
      <xdr:nvSpPr>
        <xdr:cNvPr id="42" name="Rectangle 13">
          <a:extLst>
            <a:ext uri="{FF2B5EF4-FFF2-40B4-BE49-F238E27FC236}">
              <a16:creationId xmlns:a16="http://schemas.microsoft.com/office/drawing/2014/main" id="{8C66B64B-EA75-764C-A37E-E2B36F8D25DD}"/>
            </a:ext>
          </a:extLst>
        </xdr:cNvPr>
        <xdr:cNvSpPr/>
      </xdr:nvSpPr>
      <xdr:spPr>
        <a:xfrm>
          <a:off x="6959600" y="1392188"/>
          <a:ext cx="444500" cy="203200"/>
        </a:xfrm>
        <a:prstGeom prst="rect">
          <a:avLst/>
        </a:prstGeom>
        <a:solidFill>
          <a:srgbClr val="9BD1E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11</xdr:row>
      <xdr:rowOff>63500</xdr:rowOff>
    </xdr:from>
    <xdr:to>
      <xdr:col>13</xdr:col>
      <xdr:colOff>1104900</xdr:colOff>
      <xdr:row>11</xdr:row>
      <xdr:rowOff>63500</xdr:rowOff>
    </xdr:to>
    <xdr:cxnSp macro="">
      <xdr:nvCxnSpPr>
        <xdr:cNvPr id="43" name="Straight Connector 14">
          <a:extLst>
            <a:ext uri="{FF2B5EF4-FFF2-40B4-BE49-F238E27FC236}">
              <a16:creationId xmlns:a16="http://schemas.microsoft.com/office/drawing/2014/main" id="{13454FBA-9202-A143-822E-7180BED9C3EB}"/>
            </a:ext>
          </a:extLst>
        </xdr:cNvPr>
        <xdr:cNvCxnSpPr/>
      </xdr:nvCxnSpPr>
      <xdr:spPr>
        <a:xfrm>
          <a:off x="6108700" y="1955800"/>
          <a:ext cx="5499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850900</xdr:colOff>
      <xdr:row>10</xdr:row>
      <xdr:rowOff>12700</xdr:rowOff>
    </xdr:from>
    <xdr:to>
      <xdr:col>10</xdr:col>
      <xdr:colOff>38100</xdr:colOff>
      <xdr:row>11</xdr:row>
      <xdr:rowOff>12700</xdr:rowOff>
    </xdr:to>
    <xdr:sp macro="" textlink="">
      <xdr:nvSpPr>
        <xdr:cNvPr id="44" name="Rectangle 15">
          <a:extLst>
            <a:ext uri="{FF2B5EF4-FFF2-40B4-BE49-F238E27FC236}">
              <a16:creationId xmlns:a16="http://schemas.microsoft.com/office/drawing/2014/main" id="{C0A492C9-1F92-0F4E-9059-17633E4C82FD}"/>
            </a:ext>
          </a:extLst>
        </xdr:cNvPr>
        <xdr:cNvSpPr/>
      </xdr:nvSpPr>
      <xdr:spPr>
        <a:xfrm>
          <a:off x="6959600" y="1701800"/>
          <a:ext cx="444500" cy="203200"/>
        </a:xfrm>
        <a:prstGeom prst="rect">
          <a:avLst/>
        </a:prstGeom>
        <a:solidFill>
          <a:srgbClr val="F4F4F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146513</xdr:colOff>
      <xdr:row>2</xdr:row>
      <xdr:rowOff>85975</xdr:rowOff>
    </xdr:from>
    <xdr:to>
      <xdr:col>2</xdr:col>
      <xdr:colOff>650487</xdr:colOff>
      <xdr:row>6</xdr:row>
      <xdr:rowOff>65047</xdr:rowOff>
    </xdr:to>
    <xdr:pic>
      <xdr:nvPicPr>
        <xdr:cNvPr id="45" name="Picture 16">
          <a:extLst>
            <a:ext uri="{FF2B5EF4-FFF2-40B4-BE49-F238E27FC236}">
              <a16:creationId xmlns:a16="http://schemas.microsoft.com/office/drawing/2014/main" id="{0125269F-F5DE-5549-9B33-9C258F40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013" y="466975"/>
          <a:ext cx="2447074" cy="664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88900</xdr:rowOff>
    </xdr:from>
    <xdr:to>
      <xdr:col>2</xdr:col>
      <xdr:colOff>662132</xdr:colOff>
      <xdr:row>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AE25F3-01CE-D448-A4B4-CEE83EEE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200" y="279400"/>
          <a:ext cx="2478232" cy="673100"/>
        </a:xfrm>
        <a:prstGeom prst="rect">
          <a:avLst/>
        </a:prstGeom>
      </xdr:spPr>
    </xdr:pic>
    <xdr:clientData/>
  </xdr:twoCellAnchor>
  <xdr:twoCellAnchor>
    <xdr:from>
      <xdr:col>1</xdr:col>
      <xdr:colOff>1206500</xdr:colOff>
      <xdr:row>6</xdr:row>
      <xdr:rowOff>12700</xdr:rowOff>
    </xdr:from>
    <xdr:to>
      <xdr:col>1</xdr:col>
      <xdr:colOff>1485900</xdr:colOff>
      <xdr:row>6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1FC5CBF-C479-2C4D-9DDF-A7F38B3F73E7}"/>
            </a:ext>
          </a:extLst>
        </xdr:cNvPr>
        <xdr:cNvCxnSpPr/>
      </xdr:nvCxnSpPr>
      <xdr:spPr>
        <a:xfrm>
          <a:off x="2032000" y="1066800"/>
          <a:ext cx="2794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A58A-A02A-F646-8CFB-D66E9CCA4900}">
  <sheetPr>
    <pageSetUpPr fitToPage="1"/>
  </sheetPr>
  <dimension ref="B4:W83"/>
  <sheetViews>
    <sheetView zoomScale="110" zoomScaleNormal="110" workbookViewId="0">
      <selection activeCell="R1" sqref="R1"/>
    </sheetView>
  </sheetViews>
  <sheetFormatPr baseColWidth="10" defaultRowHeight="15"/>
  <cols>
    <col min="1" max="1" width="10.83203125" style="1"/>
    <col min="2" max="2" width="25.5" style="1" customWidth="1"/>
    <col min="3" max="3" width="10.83203125" style="1"/>
    <col min="4" max="4" width="10.83203125" style="1" hidden="1" customWidth="1"/>
    <col min="5" max="5" width="16.33203125" style="3" customWidth="1"/>
    <col min="6" max="6" width="10.83203125" style="1" hidden="1" customWidth="1"/>
    <col min="7" max="7" width="16.6640625" style="3" bestFit="1" customWidth="1"/>
    <col min="8" max="8" width="10.83203125" style="1" hidden="1" customWidth="1"/>
    <col min="9" max="9" width="16.5" style="3" customWidth="1"/>
    <col min="10" max="10" width="10.83203125" style="1" hidden="1" customWidth="1"/>
    <col min="11" max="11" width="19.5" style="2" customWidth="1"/>
    <col min="12" max="13" width="10.83203125" style="1"/>
    <col min="14" max="14" width="14.6640625" style="1" customWidth="1"/>
    <col min="15" max="16384" width="10.83203125" style="1"/>
  </cols>
  <sheetData>
    <row r="4" spans="2:23" ht="16">
      <c r="E4" s="18"/>
      <c r="K4" s="4"/>
      <c r="L4" s="4"/>
    </row>
    <row r="5" spans="2:23" ht="16">
      <c r="H5" s="3"/>
      <c r="J5" s="3"/>
      <c r="K5" s="4" t="s">
        <v>87</v>
      </c>
      <c r="L5" s="4"/>
    </row>
    <row r="6" spans="2:23" ht="7" customHeight="1">
      <c r="K6" s="4"/>
      <c r="L6" s="4"/>
    </row>
    <row r="7" spans="2:23" ht="16">
      <c r="G7" s="18"/>
      <c r="H7" s="3"/>
      <c r="K7" s="4" t="s">
        <v>88</v>
      </c>
      <c r="L7" s="4"/>
    </row>
    <row r="8" spans="2:23" ht="9" customHeight="1">
      <c r="I8" s="4"/>
      <c r="J8" s="4"/>
      <c r="K8" s="4"/>
      <c r="O8" s="14"/>
    </row>
    <row r="9" spans="2:23" ht="16">
      <c r="B9" s="35" t="s">
        <v>86</v>
      </c>
      <c r="C9" s="35"/>
      <c r="H9" s="3"/>
      <c r="J9" s="3"/>
      <c r="K9" s="4" t="s">
        <v>89</v>
      </c>
      <c r="O9" s="14"/>
    </row>
    <row r="10" spans="2:23" ht="8" customHeight="1">
      <c r="B10" s="6"/>
      <c r="H10" s="3"/>
      <c r="J10" s="3"/>
      <c r="K10" s="4"/>
      <c r="O10" s="14"/>
    </row>
    <row r="11" spans="2:23" ht="16">
      <c r="E11" s="1"/>
      <c r="G11" s="1"/>
      <c r="I11" s="4"/>
      <c r="J11" s="4"/>
      <c r="K11" s="4" t="s">
        <v>90</v>
      </c>
      <c r="O11" s="14"/>
    </row>
    <row r="12" spans="2:23" ht="16">
      <c r="B12" s="5"/>
      <c r="C12" s="5"/>
      <c r="D12" s="5"/>
      <c r="E12" s="5"/>
      <c r="F12" s="5"/>
      <c r="G12" s="5"/>
      <c r="H12" s="5"/>
      <c r="I12" s="5"/>
      <c r="J12" s="5"/>
      <c r="K12" s="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 s="10" customFormat="1" ht="30" customHeight="1">
      <c r="B13" s="33" t="s">
        <v>52</v>
      </c>
      <c r="C13" s="34"/>
      <c r="D13" s="15" t="s">
        <v>39</v>
      </c>
      <c r="E13" s="16" t="s">
        <v>36</v>
      </c>
      <c r="F13" s="15" t="s">
        <v>40</v>
      </c>
      <c r="G13" s="16" t="s">
        <v>37</v>
      </c>
      <c r="H13" s="15" t="s">
        <v>41</v>
      </c>
      <c r="I13" s="17" t="s">
        <v>38</v>
      </c>
      <c r="J13" s="15" t="s">
        <v>42</v>
      </c>
      <c r="K13" s="16" t="s">
        <v>42</v>
      </c>
      <c r="L13" s="30" t="s">
        <v>53</v>
      </c>
      <c r="M13" s="31"/>
      <c r="N13" s="32"/>
      <c r="O13" s="9"/>
      <c r="P13" s="9"/>
      <c r="Q13" s="9"/>
      <c r="R13" s="9"/>
      <c r="S13" s="9"/>
      <c r="T13" s="9"/>
      <c r="U13" s="9"/>
      <c r="V13" s="9"/>
      <c r="W13" s="9"/>
    </row>
    <row r="14" spans="2:23" s="13" customFormat="1" ht="23" customHeight="1">
      <c r="B14" s="11" t="s">
        <v>33</v>
      </c>
      <c r="C14" s="11" t="s">
        <v>34</v>
      </c>
      <c r="D14" s="46" t="s">
        <v>35</v>
      </c>
      <c r="E14" s="47"/>
      <c r="F14" s="46" t="s">
        <v>35</v>
      </c>
      <c r="G14" s="47"/>
      <c r="H14" s="46" t="s">
        <v>35</v>
      </c>
      <c r="I14" s="47"/>
      <c r="J14" s="46" t="s">
        <v>35</v>
      </c>
      <c r="K14" s="47"/>
      <c r="L14" s="11" t="s">
        <v>50</v>
      </c>
      <c r="M14" s="61" t="s">
        <v>49</v>
      </c>
      <c r="N14" s="48" t="s">
        <v>51</v>
      </c>
      <c r="O14" s="12"/>
      <c r="P14" s="12"/>
      <c r="Q14" s="12"/>
      <c r="R14" s="12"/>
      <c r="S14" s="12"/>
      <c r="T14" s="12"/>
      <c r="U14" s="12"/>
      <c r="V14" s="12"/>
      <c r="W14" s="12"/>
    </row>
    <row r="15" spans="2:23" ht="16">
      <c r="B15" s="62" t="s">
        <v>56</v>
      </c>
      <c r="C15" s="54" t="s">
        <v>0</v>
      </c>
      <c r="D15" s="39"/>
      <c r="E15" s="65"/>
      <c r="F15" s="56"/>
      <c r="G15" s="55"/>
      <c r="H15" s="56"/>
      <c r="I15" s="65"/>
      <c r="J15" s="57"/>
      <c r="K15" s="40">
        <f>E15+G15+I15</f>
        <v>0</v>
      </c>
      <c r="L15" s="41">
        <v>21</v>
      </c>
      <c r="M15" s="42">
        <f>K15/(100+L15)*L15</f>
        <v>0</v>
      </c>
      <c r="N15" s="43">
        <f>K15-M15</f>
        <v>0</v>
      </c>
      <c r="O15" s="4"/>
      <c r="P15" s="4"/>
      <c r="Q15" s="4"/>
      <c r="R15" s="4"/>
      <c r="S15" s="4"/>
      <c r="T15" s="4"/>
      <c r="U15" s="4"/>
      <c r="V15" s="4"/>
      <c r="W15" s="4"/>
    </row>
    <row r="16" spans="2:23" ht="16">
      <c r="B16" s="63" t="s">
        <v>57</v>
      </c>
      <c r="C16" s="49" t="s">
        <v>0</v>
      </c>
      <c r="D16" s="5"/>
      <c r="E16" s="66"/>
      <c r="F16" s="51"/>
      <c r="G16" s="50"/>
      <c r="H16" s="51"/>
      <c r="I16" s="66"/>
      <c r="J16" s="52"/>
      <c r="K16" s="19">
        <f>E16+G16+I16</f>
        <v>0</v>
      </c>
      <c r="L16" s="29">
        <v>6</v>
      </c>
      <c r="M16" s="20">
        <f>K16/(100+L16)*L16</f>
        <v>0</v>
      </c>
      <c r="N16" s="21">
        <f>K16-M16</f>
        <v>0</v>
      </c>
      <c r="O16" s="4"/>
      <c r="P16" s="4"/>
      <c r="Q16" s="4"/>
      <c r="R16" s="4"/>
      <c r="S16" s="4"/>
      <c r="T16" s="4"/>
      <c r="U16" s="4"/>
      <c r="V16" s="4"/>
      <c r="W16" s="4"/>
    </row>
    <row r="17" spans="2:23" ht="16">
      <c r="B17" s="63" t="s">
        <v>95</v>
      </c>
      <c r="C17" s="49" t="s">
        <v>0</v>
      </c>
      <c r="D17" s="5"/>
      <c r="E17" s="66"/>
      <c r="F17" s="51"/>
      <c r="G17" s="50"/>
      <c r="H17" s="51"/>
      <c r="I17" s="66"/>
      <c r="J17" s="52"/>
      <c r="K17" s="19">
        <f>E17+G17+I17</f>
        <v>0</v>
      </c>
      <c r="L17" s="29">
        <v>12</v>
      </c>
      <c r="M17" s="20">
        <f>K17/(100+L17)*L17</f>
        <v>0</v>
      </c>
      <c r="N17" s="21">
        <f>K17-M17</f>
        <v>0</v>
      </c>
      <c r="O17" s="4"/>
      <c r="P17" s="4"/>
      <c r="Q17" s="4"/>
      <c r="R17" s="4"/>
      <c r="S17" s="4"/>
      <c r="T17" s="4"/>
      <c r="U17" s="4"/>
      <c r="V17" s="4"/>
      <c r="W17" s="4"/>
    </row>
    <row r="18" spans="2:23" ht="16">
      <c r="B18" s="63" t="s">
        <v>58</v>
      </c>
      <c r="C18" s="49" t="s">
        <v>1</v>
      </c>
      <c r="D18" s="5"/>
      <c r="E18" s="66"/>
      <c r="F18" s="51"/>
      <c r="G18" s="50"/>
      <c r="H18" s="51"/>
      <c r="I18" s="66"/>
      <c r="J18" s="52"/>
      <c r="K18" s="19">
        <f>E18+G18+I18</f>
        <v>0</v>
      </c>
      <c r="L18" s="29">
        <v>20</v>
      </c>
      <c r="M18" s="20">
        <f>K18/(100+L18)*L18</f>
        <v>0</v>
      </c>
      <c r="N18" s="21">
        <f>K18-M18</f>
        <v>0</v>
      </c>
      <c r="O18" s="4"/>
      <c r="P18" s="4"/>
      <c r="Q18" s="4"/>
      <c r="R18" s="4"/>
      <c r="S18" s="4"/>
      <c r="T18" s="4"/>
      <c r="U18" s="4"/>
      <c r="V18" s="4"/>
      <c r="W18" s="4"/>
    </row>
    <row r="19" spans="2:23" ht="16">
      <c r="B19" s="63" t="s">
        <v>59</v>
      </c>
      <c r="C19" s="49" t="s">
        <v>1</v>
      </c>
      <c r="D19" s="5"/>
      <c r="E19" s="66"/>
      <c r="F19" s="51"/>
      <c r="G19" s="50"/>
      <c r="H19" s="51"/>
      <c r="I19" s="66"/>
      <c r="J19" s="52"/>
      <c r="K19" s="19">
        <f>E19+G19+I19</f>
        <v>0</v>
      </c>
      <c r="L19" s="29">
        <v>9</v>
      </c>
      <c r="M19" s="20">
        <f>K19/(100+L19)*L19</f>
        <v>0</v>
      </c>
      <c r="N19" s="21">
        <f>K19-M19</f>
        <v>0</v>
      </c>
      <c r="O19" s="4"/>
      <c r="P19" s="4"/>
      <c r="Q19" s="4"/>
      <c r="R19" s="4"/>
      <c r="S19" s="4"/>
      <c r="T19" s="4"/>
      <c r="U19" s="4"/>
      <c r="V19" s="4"/>
      <c r="W19" s="4"/>
    </row>
    <row r="20" spans="2:23" ht="16">
      <c r="B20" s="63" t="s">
        <v>2</v>
      </c>
      <c r="C20" s="49" t="s">
        <v>3</v>
      </c>
      <c r="D20" s="5"/>
      <c r="E20" s="66"/>
      <c r="F20" s="51"/>
      <c r="G20" s="50"/>
      <c r="H20" s="51"/>
      <c r="I20" s="66"/>
      <c r="J20" s="52"/>
      <c r="K20" s="19">
        <f>E20+G20+I20</f>
        <v>0</v>
      </c>
      <c r="L20" s="29">
        <v>19</v>
      </c>
      <c r="M20" s="20">
        <f>K20/(100+L20)*L20</f>
        <v>0</v>
      </c>
      <c r="N20" s="21">
        <f>K20-M20</f>
        <v>0</v>
      </c>
      <c r="O20" s="4"/>
      <c r="P20" s="4"/>
      <c r="Q20" s="4"/>
      <c r="R20" s="4"/>
      <c r="S20" s="4"/>
      <c r="T20" s="4"/>
      <c r="U20" s="4"/>
      <c r="V20" s="4"/>
      <c r="W20" s="4"/>
    </row>
    <row r="21" spans="2:23" ht="16">
      <c r="B21" s="63" t="s">
        <v>2</v>
      </c>
      <c r="C21" s="49" t="s">
        <v>3</v>
      </c>
      <c r="D21" s="5"/>
      <c r="E21" s="66"/>
      <c r="F21" s="51"/>
      <c r="G21" s="50"/>
      <c r="H21" s="51"/>
      <c r="I21" s="66"/>
      <c r="J21" s="52"/>
      <c r="K21" s="19">
        <f>E21+G21+I21</f>
        <v>0</v>
      </c>
      <c r="L21" s="29">
        <v>5</v>
      </c>
      <c r="M21" s="20">
        <f>K21/(100+L21)*L21</f>
        <v>0</v>
      </c>
      <c r="N21" s="21">
        <f>K21-M21</f>
        <v>0</v>
      </c>
      <c r="O21" s="4"/>
      <c r="P21" s="4"/>
      <c r="Q21" s="4"/>
      <c r="R21" s="4"/>
      <c r="S21" s="4"/>
      <c r="T21" s="4"/>
      <c r="U21" s="4"/>
      <c r="V21" s="4"/>
      <c r="W21" s="4"/>
    </row>
    <row r="22" spans="2:23" ht="16">
      <c r="B22" s="63" t="s">
        <v>4</v>
      </c>
      <c r="C22" s="49" t="s">
        <v>5</v>
      </c>
      <c r="D22" s="5"/>
      <c r="E22" s="66"/>
      <c r="F22" s="51"/>
      <c r="G22" s="50"/>
      <c r="H22" s="51"/>
      <c r="I22" s="66"/>
      <c r="J22" s="52"/>
      <c r="K22" s="19">
        <f>E22+G22+I22</f>
        <v>0</v>
      </c>
      <c r="L22" s="29">
        <v>25</v>
      </c>
      <c r="M22" s="20">
        <f>K22/(100+L22)*L22</f>
        <v>0</v>
      </c>
      <c r="N22" s="21">
        <f>K22-M22</f>
        <v>0</v>
      </c>
      <c r="O22" s="4"/>
      <c r="P22" s="4"/>
      <c r="Q22" s="4"/>
      <c r="R22" s="4"/>
      <c r="S22" s="4"/>
      <c r="T22" s="4"/>
      <c r="U22" s="4"/>
      <c r="V22" s="4"/>
      <c r="W22" s="4"/>
    </row>
    <row r="23" spans="2:23" ht="16">
      <c r="B23" s="63" t="s">
        <v>6</v>
      </c>
      <c r="C23" s="49" t="s">
        <v>7</v>
      </c>
      <c r="D23" s="5"/>
      <c r="E23" s="66"/>
      <c r="F23" s="51"/>
      <c r="G23" s="50"/>
      <c r="H23" s="51"/>
      <c r="I23" s="66"/>
      <c r="J23" s="52"/>
      <c r="K23" s="19">
        <f>E23+G23+I23</f>
        <v>0</v>
      </c>
      <c r="L23" s="29">
        <v>19</v>
      </c>
      <c r="M23" s="20">
        <f>K23/(100+L23)*L23</f>
        <v>0</v>
      </c>
      <c r="N23" s="21">
        <f>K23-M23</f>
        <v>0</v>
      </c>
      <c r="O23" s="4"/>
      <c r="P23" s="4"/>
      <c r="Q23" s="4"/>
      <c r="R23" s="4"/>
      <c r="S23" s="4"/>
      <c r="T23" s="4"/>
      <c r="U23" s="4"/>
      <c r="V23" s="4"/>
      <c r="W23" s="4"/>
    </row>
    <row r="24" spans="2:23" ht="16">
      <c r="B24" s="63" t="s">
        <v>8</v>
      </c>
      <c r="C24" s="49" t="s">
        <v>9</v>
      </c>
      <c r="D24" s="5"/>
      <c r="E24" s="66"/>
      <c r="F24" s="51"/>
      <c r="G24" s="50"/>
      <c r="H24" s="51"/>
      <c r="I24" s="66"/>
      <c r="J24" s="52"/>
      <c r="K24" s="19">
        <f>E24+G24+I24</f>
        <v>0</v>
      </c>
      <c r="L24" s="29">
        <v>20</v>
      </c>
      <c r="M24" s="20">
        <f>K24/(100+L24)*L24</f>
        <v>0</v>
      </c>
      <c r="N24" s="21">
        <f>K24-M24</f>
        <v>0</v>
      </c>
      <c r="O24" s="4"/>
      <c r="P24" s="4"/>
      <c r="Q24" s="4"/>
      <c r="R24" s="4"/>
      <c r="S24" s="4"/>
      <c r="T24" s="4"/>
      <c r="U24" s="4"/>
      <c r="V24" s="4"/>
      <c r="W24" s="4"/>
    </row>
    <row r="25" spans="2:23" ht="16">
      <c r="B25" s="63" t="s">
        <v>8</v>
      </c>
      <c r="C25" s="49" t="s">
        <v>9</v>
      </c>
      <c r="D25" s="5"/>
      <c r="E25" s="66"/>
      <c r="F25" s="51"/>
      <c r="G25" s="50"/>
      <c r="H25" s="51"/>
      <c r="I25" s="66"/>
      <c r="J25" s="52"/>
      <c r="K25" s="19">
        <f>E25+G25+I25</f>
        <v>0</v>
      </c>
      <c r="L25" s="29">
        <v>9</v>
      </c>
      <c r="M25" s="20">
        <f>K25/(100+L25)*L25</f>
        <v>0</v>
      </c>
      <c r="N25" s="21">
        <f>K25-M25</f>
        <v>0</v>
      </c>
      <c r="O25" s="4"/>
      <c r="P25" s="4"/>
      <c r="Q25" s="4"/>
      <c r="R25" s="4"/>
      <c r="S25" s="4"/>
      <c r="T25" s="4"/>
      <c r="U25" s="4"/>
      <c r="V25" s="4"/>
      <c r="W25" s="4"/>
    </row>
    <row r="26" spans="2:23" ht="16">
      <c r="B26" s="63" t="s">
        <v>98</v>
      </c>
      <c r="C26" s="49" t="s">
        <v>10</v>
      </c>
      <c r="D26" s="5"/>
      <c r="E26" s="66"/>
      <c r="F26" s="51"/>
      <c r="G26" s="50"/>
      <c r="H26" s="51"/>
      <c r="I26" s="66"/>
      <c r="J26" s="52"/>
      <c r="K26" s="19">
        <f>E26+G26+I26</f>
        <v>0</v>
      </c>
      <c r="L26" s="29">
        <v>24</v>
      </c>
      <c r="M26" s="20">
        <f>K26/(100+L26)*L26</f>
        <v>0</v>
      </c>
      <c r="N26" s="21">
        <f>K26-M26</f>
        <v>0</v>
      </c>
      <c r="O26" s="4"/>
      <c r="P26" s="4"/>
      <c r="Q26" s="4"/>
      <c r="R26" s="4"/>
      <c r="S26" s="4"/>
      <c r="T26" s="4"/>
      <c r="U26" s="4"/>
      <c r="V26" s="4"/>
      <c r="W26" s="4"/>
    </row>
    <row r="27" spans="2:23" ht="16">
      <c r="B27" s="63" t="s">
        <v>100</v>
      </c>
      <c r="C27" s="49" t="s">
        <v>10</v>
      </c>
      <c r="D27" s="5"/>
      <c r="E27" s="66"/>
      <c r="F27" s="51"/>
      <c r="G27" s="50"/>
      <c r="H27" s="51"/>
      <c r="I27" s="66"/>
      <c r="J27" s="52"/>
      <c r="K27" s="19">
        <f>E27+G27+I27</f>
        <v>0</v>
      </c>
      <c r="L27" s="29">
        <v>10</v>
      </c>
      <c r="M27" s="20">
        <f>K27/(100+L27)*L27</f>
        <v>0</v>
      </c>
      <c r="N27" s="21">
        <f>K27-M27</f>
        <v>0</v>
      </c>
      <c r="O27" s="4"/>
      <c r="P27" s="4"/>
      <c r="Q27" s="4"/>
      <c r="R27" s="4"/>
      <c r="S27" s="4"/>
      <c r="T27" s="4"/>
      <c r="U27" s="4"/>
      <c r="V27" s="4"/>
      <c r="W27" s="4"/>
    </row>
    <row r="28" spans="2:23" ht="16">
      <c r="B28" s="63" t="s">
        <v>99</v>
      </c>
      <c r="C28" s="49" t="s">
        <v>10</v>
      </c>
      <c r="D28" s="5"/>
      <c r="E28" s="66"/>
      <c r="F28" s="51"/>
      <c r="G28" s="50"/>
      <c r="H28" s="51"/>
      <c r="I28" s="66"/>
      <c r="J28" s="52"/>
      <c r="K28" s="19">
        <f>E28+G28+I28</f>
        <v>0</v>
      </c>
      <c r="L28" s="29">
        <v>14</v>
      </c>
      <c r="M28" s="20">
        <f>K28/(100+L28)*L28</f>
        <v>0</v>
      </c>
      <c r="N28" s="21">
        <f>K28-M28</f>
        <v>0</v>
      </c>
      <c r="O28" s="4"/>
      <c r="P28" s="4"/>
      <c r="Q28" s="4"/>
      <c r="R28" s="4"/>
      <c r="S28" s="4"/>
      <c r="T28" s="4"/>
      <c r="U28" s="4"/>
      <c r="V28" s="4"/>
      <c r="W28" s="4"/>
    </row>
    <row r="29" spans="2:23" ht="16">
      <c r="B29" s="63" t="s">
        <v>62</v>
      </c>
      <c r="C29" s="49" t="s">
        <v>11</v>
      </c>
      <c r="D29" s="5"/>
      <c r="E29" s="66"/>
      <c r="F29" s="51"/>
      <c r="G29" s="50"/>
      <c r="H29" s="51"/>
      <c r="I29" s="66"/>
      <c r="J29" s="52"/>
      <c r="K29" s="19">
        <f>E29+G29+I29</f>
        <v>0</v>
      </c>
      <c r="L29" s="29">
        <v>20</v>
      </c>
      <c r="M29" s="20">
        <f>K29/(100+L29)*L29</f>
        <v>0</v>
      </c>
      <c r="N29" s="21">
        <f>K29-M29</f>
        <v>0</v>
      </c>
      <c r="O29" s="4"/>
      <c r="P29" s="4"/>
      <c r="Q29" s="4"/>
      <c r="R29" s="4"/>
      <c r="S29" s="4"/>
      <c r="T29" s="4"/>
      <c r="U29" s="4"/>
      <c r="V29" s="4"/>
      <c r="W29" s="4"/>
    </row>
    <row r="30" spans="2:23" ht="16">
      <c r="B30" s="63" t="s">
        <v>65</v>
      </c>
      <c r="C30" s="49" t="s">
        <v>11</v>
      </c>
      <c r="D30" s="5"/>
      <c r="E30" s="66"/>
      <c r="F30" s="51"/>
      <c r="G30" s="50"/>
      <c r="H30" s="51"/>
      <c r="I30" s="66"/>
      <c r="J30" s="52"/>
      <c r="K30" s="19">
        <f>E30+G30+I30</f>
        <v>0</v>
      </c>
      <c r="L30" s="29">
        <v>2.1</v>
      </c>
      <c r="M30" s="20">
        <f>K30/(100+L30)*L30</f>
        <v>0</v>
      </c>
      <c r="N30" s="21">
        <f>K30-M30</f>
        <v>0</v>
      </c>
      <c r="O30" s="4"/>
      <c r="P30" s="4"/>
      <c r="Q30" s="4"/>
      <c r="R30" s="4"/>
      <c r="S30" s="4"/>
      <c r="T30" s="4"/>
      <c r="U30" s="4"/>
      <c r="V30" s="4"/>
      <c r="W30" s="4"/>
    </row>
    <row r="31" spans="2:23" ht="16">
      <c r="B31" s="63" t="s">
        <v>63</v>
      </c>
      <c r="C31" s="49" t="s">
        <v>11</v>
      </c>
      <c r="D31" s="5"/>
      <c r="E31" s="66"/>
      <c r="F31" s="51"/>
      <c r="G31" s="50"/>
      <c r="H31" s="51"/>
      <c r="I31" s="66"/>
      <c r="J31" s="52"/>
      <c r="K31" s="19">
        <f>E31+G31+I31</f>
        <v>0</v>
      </c>
      <c r="L31" s="29">
        <v>10</v>
      </c>
      <c r="M31" s="20">
        <f>K31/(100+L31)*L31</f>
        <v>0</v>
      </c>
      <c r="N31" s="21">
        <f>K31-M31</f>
        <v>0</v>
      </c>
      <c r="O31" s="4"/>
      <c r="P31" s="4"/>
      <c r="Q31" s="4"/>
      <c r="R31" s="4"/>
      <c r="S31" s="4"/>
      <c r="T31" s="4"/>
      <c r="U31" s="4"/>
      <c r="V31" s="4"/>
      <c r="W31" s="4"/>
    </row>
    <row r="32" spans="2:23" ht="16">
      <c r="B32" s="63" t="s">
        <v>64</v>
      </c>
      <c r="C32" s="49" t="s">
        <v>11</v>
      </c>
      <c r="D32" s="5"/>
      <c r="E32" s="66"/>
      <c r="F32" s="51"/>
      <c r="G32" s="50"/>
      <c r="H32" s="51"/>
      <c r="I32" s="66"/>
      <c r="J32" s="52"/>
      <c r="K32" s="19">
        <f>E32+G32+I32</f>
        <v>0</v>
      </c>
      <c r="L32" s="29">
        <v>5.5</v>
      </c>
      <c r="M32" s="20">
        <f>K32/(100+L32)*L32</f>
        <v>0</v>
      </c>
      <c r="N32" s="21">
        <f>K32-M32</f>
        <v>0</v>
      </c>
      <c r="O32" s="4"/>
      <c r="P32" s="4"/>
      <c r="Q32" s="4"/>
      <c r="R32" s="4"/>
      <c r="S32" s="4"/>
      <c r="T32" s="4"/>
      <c r="U32" s="4"/>
      <c r="V32" s="4"/>
      <c r="W32" s="4"/>
    </row>
    <row r="33" spans="2:23" ht="16">
      <c r="B33" s="63" t="s">
        <v>12</v>
      </c>
      <c r="C33" s="49" t="s">
        <v>13</v>
      </c>
      <c r="D33" s="5"/>
      <c r="E33" s="66"/>
      <c r="F33" s="51"/>
      <c r="G33" s="50"/>
      <c r="H33" s="51"/>
      <c r="I33" s="66"/>
      <c r="J33" s="52"/>
      <c r="K33" s="19">
        <f>E33+G33+I33</f>
        <v>0</v>
      </c>
      <c r="L33" s="29">
        <v>24</v>
      </c>
      <c r="M33" s="20">
        <f>K33/(100+L33)*L33</f>
        <v>0</v>
      </c>
      <c r="N33" s="21">
        <f>K33-M33</f>
        <v>0</v>
      </c>
      <c r="O33" s="4"/>
      <c r="P33" s="4"/>
      <c r="Q33" s="4"/>
      <c r="R33" s="4"/>
      <c r="S33" s="4"/>
      <c r="T33" s="4"/>
      <c r="U33" s="4"/>
      <c r="V33" s="4"/>
      <c r="W33" s="4"/>
    </row>
    <row r="34" spans="2:23" ht="16">
      <c r="B34" s="63" t="s">
        <v>12</v>
      </c>
      <c r="C34" s="49" t="s">
        <v>13</v>
      </c>
      <c r="D34" s="5"/>
      <c r="E34" s="66"/>
      <c r="F34" s="51"/>
      <c r="G34" s="50"/>
      <c r="H34" s="51"/>
      <c r="I34" s="66"/>
      <c r="J34" s="52"/>
      <c r="K34" s="19">
        <f>E34+G34+I34</f>
        <v>0</v>
      </c>
      <c r="L34" s="29">
        <v>13</v>
      </c>
      <c r="M34" s="20">
        <f>K34/(100+L34)*L34</f>
        <v>0</v>
      </c>
      <c r="N34" s="21">
        <f>K34-M34</f>
        <v>0</v>
      </c>
      <c r="O34" s="4"/>
      <c r="P34" s="4"/>
      <c r="Q34" s="4"/>
      <c r="R34" s="4"/>
      <c r="S34" s="4"/>
      <c r="T34" s="4"/>
      <c r="U34" s="4"/>
      <c r="V34" s="4"/>
      <c r="W34" s="4"/>
    </row>
    <row r="35" spans="2:23" ht="16">
      <c r="B35" s="63" t="s">
        <v>12</v>
      </c>
      <c r="C35" s="49" t="s">
        <v>13</v>
      </c>
      <c r="D35" s="5"/>
      <c r="E35" s="66"/>
      <c r="F35" s="51"/>
      <c r="G35" s="50"/>
      <c r="H35" s="51"/>
      <c r="I35" s="66"/>
      <c r="J35" s="52"/>
      <c r="K35" s="19">
        <f>E35+G35+I35</f>
        <v>0</v>
      </c>
      <c r="L35" s="29">
        <v>6</v>
      </c>
      <c r="M35" s="20">
        <f>K35/(100+L35)*L35</f>
        <v>0</v>
      </c>
      <c r="N35" s="21">
        <f>K35-M35</f>
        <v>0</v>
      </c>
      <c r="O35" s="4"/>
      <c r="P35" s="4"/>
      <c r="Q35" s="4"/>
      <c r="R35" s="4"/>
      <c r="S35" s="4"/>
      <c r="T35" s="4"/>
      <c r="U35" s="4"/>
      <c r="V35" s="4"/>
      <c r="W35" s="4"/>
    </row>
    <row r="36" spans="2:23" ht="16">
      <c r="B36" s="63" t="s">
        <v>68</v>
      </c>
      <c r="C36" s="49" t="s">
        <v>14</v>
      </c>
      <c r="D36" s="5"/>
      <c r="E36" s="66"/>
      <c r="F36" s="51"/>
      <c r="G36" s="50"/>
      <c r="H36" s="51"/>
      <c r="I36" s="66"/>
      <c r="J36" s="52"/>
      <c r="K36" s="19">
        <f>E36+G36+I36</f>
        <v>0</v>
      </c>
      <c r="L36" s="29">
        <v>27</v>
      </c>
      <c r="M36" s="20">
        <f>K36/(100+L36)*L36</f>
        <v>0</v>
      </c>
      <c r="N36" s="21">
        <f>K36-M36</f>
        <v>0</v>
      </c>
      <c r="O36" s="4"/>
      <c r="P36" s="4"/>
      <c r="Q36" s="4"/>
      <c r="R36" s="4"/>
      <c r="S36" s="4"/>
      <c r="T36" s="4"/>
      <c r="U36" s="4"/>
      <c r="V36" s="4"/>
      <c r="W36" s="4"/>
    </row>
    <row r="37" spans="2:23" ht="16">
      <c r="B37" s="63" t="s">
        <v>69</v>
      </c>
      <c r="C37" s="49" t="s">
        <v>14</v>
      </c>
      <c r="D37" s="5"/>
      <c r="E37" s="66"/>
      <c r="F37" s="51"/>
      <c r="G37" s="50"/>
      <c r="H37" s="51"/>
      <c r="I37" s="66"/>
      <c r="J37" s="52"/>
      <c r="K37" s="19">
        <f>E37+G37+I37</f>
        <v>0</v>
      </c>
      <c r="L37" s="29">
        <v>5</v>
      </c>
      <c r="M37" s="20">
        <f>K37/(100+L37)*L37</f>
        <v>0</v>
      </c>
      <c r="N37" s="21">
        <f>K37-M37</f>
        <v>0</v>
      </c>
      <c r="O37" s="4"/>
      <c r="P37" s="4"/>
      <c r="Q37" s="4"/>
      <c r="R37" s="4"/>
      <c r="S37" s="4"/>
      <c r="T37" s="4"/>
      <c r="U37" s="4"/>
      <c r="V37" s="4"/>
      <c r="W37" s="4"/>
    </row>
    <row r="38" spans="2:23" ht="16">
      <c r="B38" s="63" t="s">
        <v>102</v>
      </c>
      <c r="C38" s="49" t="s">
        <v>14</v>
      </c>
      <c r="D38" s="5"/>
      <c r="E38" s="66"/>
      <c r="F38" s="51"/>
      <c r="G38" s="50"/>
      <c r="H38" s="51"/>
      <c r="I38" s="66"/>
      <c r="J38" s="52"/>
      <c r="K38" s="19">
        <f>E38+G38+I38</f>
        <v>0</v>
      </c>
      <c r="L38" s="29">
        <v>18</v>
      </c>
      <c r="M38" s="20">
        <f>K38/(100+L38)*L38</f>
        <v>0</v>
      </c>
      <c r="N38" s="21">
        <f>K38-M38</f>
        <v>0</v>
      </c>
      <c r="O38" s="4"/>
      <c r="P38" s="4"/>
      <c r="Q38" s="4"/>
      <c r="R38" s="4"/>
      <c r="S38" s="4"/>
      <c r="T38" s="4"/>
      <c r="U38" s="4"/>
      <c r="V38" s="4"/>
      <c r="W38" s="4"/>
    </row>
    <row r="39" spans="2:23" ht="16">
      <c r="B39" s="63" t="s">
        <v>15</v>
      </c>
      <c r="C39" s="49" t="s">
        <v>16</v>
      </c>
      <c r="D39" s="5"/>
      <c r="E39" s="66"/>
      <c r="F39" s="51"/>
      <c r="G39" s="50"/>
      <c r="H39" s="51"/>
      <c r="I39" s="66"/>
      <c r="J39" s="52"/>
      <c r="K39" s="19">
        <f>E39+G39+I39</f>
        <v>0</v>
      </c>
      <c r="L39" s="29">
        <v>23</v>
      </c>
      <c r="M39" s="20">
        <f>K39/(100+L39)*L39</f>
        <v>0</v>
      </c>
      <c r="N39" s="21">
        <f>K39-M39</f>
        <v>0</v>
      </c>
      <c r="O39" s="4"/>
      <c r="P39" s="4"/>
      <c r="Q39" s="4"/>
      <c r="R39" s="4"/>
      <c r="S39" s="4"/>
      <c r="T39" s="4"/>
      <c r="U39" s="4"/>
      <c r="V39" s="4"/>
      <c r="W39" s="4"/>
    </row>
    <row r="40" spans="2:23" ht="16">
      <c r="B40" s="63" t="s">
        <v>103</v>
      </c>
      <c r="C40" s="49" t="s">
        <v>17</v>
      </c>
      <c r="D40" s="5"/>
      <c r="E40" s="66"/>
      <c r="F40" s="51"/>
      <c r="G40" s="50"/>
      <c r="H40" s="51"/>
      <c r="I40" s="66"/>
      <c r="J40" s="52"/>
      <c r="K40" s="19">
        <f>E40+G40+I40</f>
        <v>0</v>
      </c>
      <c r="L40" s="29">
        <v>22</v>
      </c>
      <c r="M40" s="20">
        <f>K40/(100+L40)*L40</f>
        <v>0</v>
      </c>
      <c r="N40" s="21">
        <f>K40-M40</f>
        <v>0</v>
      </c>
      <c r="O40" s="4"/>
      <c r="P40" s="4"/>
      <c r="Q40" s="4"/>
      <c r="R40" s="4"/>
      <c r="S40" s="4"/>
      <c r="T40" s="4"/>
      <c r="U40" s="4"/>
      <c r="V40" s="4"/>
      <c r="W40" s="4"/>
    </row>
    <row r="41" spans="2:23" ht="16">
      <c r="B41" s="63" t="s">
        <v>106</v>
      </c>
      <c r="C41" s="49" t="s">
        <v>17</v>
      </c>
      <c r="D41" s="5"/>
      <c r="E41" s="66"/>
      <c r="F41" s="51"/>
      <c r="G41" s="50"/>
      <c r="H41" s="51"/>
      <c r="I41" s="66"/>
      <c r="J41" s="52"/>
      <c r="K41" s="19">
        <f>E41+G41+I41</f>
        <v>0</v>
      </c>
      <c r="L41" s="29">
        <v>4</v>
      </c>
      <c r="M41" s="20">
        <f>K41/(100+L41)*L41</f>
        <v>0</v>
      </c>
      <c r="N41" s="21">
        <f>K41-M41</f>
        <v>0</v>
      </c>
      <c r="O41" s="4"/>
      <c r="P41" s="4"/>
      <c r="Q41" s="4"/>
      <c r="R41" s="4"/>
      <c r="S41" s="4"/>
      <c r="T41" s="4"/>
      <c r="U41" s="4"/>
      <c r="V41" s="4"/>
      <c r="W41" s="4"/>
    </row>
    <row r="42" spans="2:23" ht="16">
      <c r="B42" s="63" t="s">
        <v>104</v>
      </c>
      <c r="C42" s="49" t="s">
        <v>17</v>
      </c>
      <c r="D42" s="5"/>
      <c r="E42" s="66"/>
      <c r="F42" s="51"/>
      <c r="G42" s="50"/>
      <c r="H42" s="51"/>
      <c r="I42" s="66"/>
      <c r="J42" s="52"/>
      <c r="K42" s="19">
        <f>E42+G42+I42</f>
        <v>0</v>
      </c>
      <c r="L42" s="29">
        <v>10</v>
      </c>
      <c r="M42" s="20">
        <f>K42/(100+L42)*L42</f>
        <v>0</v>
      </c>
      <c r="N42" s="21">
        <f>K42-M42</f>
        <v>0</v>
      </c>
      <c r="O42" s="4"/>
      <c r="P42" s="4"/>
      <c r="Q42" s="4"/>
      <c r="R42" s="4"/>
      <c r="S42" s="4"/>
      <c r="T42" s="4"/>
      <c r="U42" s="4"/>
      <c r="V42" s="4"/>
      <c r="W42" s="4"/>
    </row>
    <row r="43" spans="2:23" ht="16">
      <c r="B43" s="63" t="s">
        <v>105</v>
      </c>
      <c r="C43" s="49" t="s">
        <v>17</v>
      </c>
      <c r="D43" s="5"/>
      <c r="E43" s="66"/>
      <c r="F43" s="51"/>
      <c r="G43" s="50"/>
      <c r="H43" s="51"/>
      <c r="I43" s="66"/>
      <c r="J43" s="52"/>
      <c r="K43" s="19">
        <f>E43+G43+I43</f>
        <v>0</v>
      </c>
      <c r="L43" s="29">
        <v>5</v>
      </c>
      <c r="M43" s="20">
        <f>K43/(100+L43)*L43</f>
        <v>0</v>
      </c>
      <c r="N43" s="21">
        <f>K43-M43</f>
        <v>0</v>
      </c>
      <c r="O43" s="4"/>
      <c r="P43" s="4"/>
      <c r="Q43" s="4"/>
      <c r="R43" s="4"/>
      <c r="S43" s="4"/>
      <c r="T43" s="4"/>
      <c r="U43" s="4"/>
      <c r="V43" s="4"/>
      <c r="W43" s="4"/>
    </row>
    <row r="44" spans="2:23" ht="16">
      <c r="B44" s="63" t="s">
        <v>66</v>
      </c>
      <c r="C44" s="49" t="s">
        <v>18</v>
      </c>
      <c r="D44" s="5"/>
      <c r="E44" s="66"/>
      <c r="F44" s="51"/>
      <c r="G44" s="50"/>
      <c r="H44" s="51"/>
      <c r="I44" s="66"/>
      <c r="J44" s="52"/>
      <c r="K44" s="19">
        <f>E44+G44+I44</f>
        <v>0</v>
      </c>
      <c r="L44" s="29">
        <v>25</v>
      </c>
      <c r="M44" s="20">
        <f>K44/(100+L44)*L44</f>
        <v>0</v>
      </c>
      <c r="N44" s="21">
        <f>K44-M44</f>
        <v>0</v>
      </c>
      <c r="O44" s="4"/>
      <c r="P44" s="4"/>
      <c r="Q44" s="4"/>
      <c r="R44" s="4"/>
      <c r="S44" s="4"/>
      <c r="T44" s="4"/>
      <c r="U44" s="4"/>
      <c r="V44" s="4"/>
      <c r="W44" s="4"/>
    </row>
    <row r="45" spans="2:23" ht="16">
      <c r="B45" s="63" t="s">
        <v>67</v>
      </c>
      <c r="C45" s="49" t="s">
        <v>18</v>
      </c>
      <c r="D45" s="5"/>
      <c r="E45" s="66"/>
      <c r="F45" s="51"/>
      <c r="G45" s="50"/>
      <c r="H45" s="51"/>
      <c r="I45" s="66"/>
      <c r="J45" s="52"/>
      <c r="K45" s="19">
        <f>E45+G45+I45</f>
        <v>0</v>
      </c>
      <c r="L45" s="29">
        <v>5</v>
      </c>
      <c r="M45" s="20">
        <f>K45/(100+L45)*L45</f>
        <v>0</v>
      </c>
      <c r="N45" s="21">
        <f>K45-M45</f>
        <v>0</v>
      </c>
      <c r="O45" s="4"/>
      <c r="P45" s="4"/>
      <c r="Q45" s="4"/>
      <c r="R45" s="4"/>
      <c r="S45" s="4"/>
      <c r="T45" s="4"/>
      <c r="U45" s="4"/>
      <c r="V45" s="4"/>
      <c r="W45" s="4"/>
    </row>
    <row r="46" spans="2:23" ht="16">
      <c r="B46" s="63" t="s">
        <v>101</v>
      </c>
      <c r="C46" s="49" t="s">
        <v>18</v>
      </c>
      <c r="D46" s="5"/>
      <c r="E46" s="66"/>
      <c r="F46" s="51"/>
      <c r="G46" s="50"/>
      <c r="H46" s="51"/>
      <c r="I46" s="66"/>
      <c r="J46" s="52"/>
      <c r="K46" s="19">
        <f>E46+G46+I46</f>
        <v>0</v>
      </c>
      <c r="L46" s="29">
        <v>13</v>
      </c>
      <c r="M46" s="20">
        <f>K46/(100+L46)*L46</f>
        <v>0</v>
      </c>
      <c r="N46" s="21">
        <f>K46-M46</f>
        <v>0</v>
      </c>
      <c r="O46" s="4"/>
      <c r="P46" s="4"/>
      <c r="Q46" s="4"/>
      <c r="R46" s="4"/>
      <c r="S46" s="4"/>
      <c r="T46" s="4"/>
      <c r="U46" s="4"/>
      <c r="V46" s="4"/>
      <c r="W46" s="4"/>
    </row>
    <row r="47" spans="2:23" ht="16">
      <c r="B47" s="63" t="s">
        <v>110</v>
      </c>
      <c r="C47" s="49" t="s">
        <v>19</v>
      </c>
      <c r="D47" s="5"/>
      <c r="E47" s="66"/>
      <c r="F47" s="51"/>
      <c r="G47" s="50"/>
      <c r="H47" s="51"/>
      <c r="I47" s="66"/>
      <c r="J47" s="52"/>
      <c r="K47" s="19">
        <f>E47+G47+I47</f>
        <v>0</v>
      </c>
      <c r="L47" s="29">
        <v>21</v>
      </c>
      <c r="M47" s="20">
        <f>K47/(100+L47)*L47</f>
        <v>0</v>
      </c>
      <c r="N47" s="21">
        <f>K47-M47</f>
        <v>0</v>
      </c>
      <c r="O47" s="4"/>
      <c r="P47" s="4"/>
      <c r="Q47" s="4"/>
      <c r="R47" s="4"/>
      <c r="S47" s="4"/>
      <c r="T47" s="4"/>
      <c r="U47" s="4"/>
      <c r="V47" s="4"/>
      <c r="W47" s="4"/>
    </row>
    <row r="48" spans="2:23" ht="16">
      <c r="B48" s="63" t="s">
        <v>111</v>
      </c>
      <c r="C48" s="49" t="s">
        <v>19</v>
      </c>
      <c r="D48" s="5"/>
      <c r="E48" s="66"/>
      <c r="F48" s="51"/>
      <c r="G48" s="50"/>
      <c r="H48" s="51"/>
      <c r="I48" s="66"/>
      <c r="J48" s="52"/>
      <c r="K48" s="19">
        <f>E48+G48+I48</f>
        <v>0</v>
      </c>
      <c r="L48" s="29">
        <v>12</v>
      </c>
      <c r="M48" s="20">
        <f>K48/(100+L48)*L48</f>
        <v>0</v>
      </c>
      <c r="N48" s="21">
        <f>K48-M48</f>
        <v>0</v>
      </c>
      <c r="O48" s="4"/>
      <c r="P48" s="4"/>
      <c r="Q48" s="4"/>
      <c r="R48" s="4"/>
      <c r="S48" s="4"/>
      <c r="T48" s="4"/>
      <c r="U48" s="4"/>
      <c r="V48" s="4"/>
      <c r="W48" s="4"/>
    </row>
    <row r="49" spans="2:23" ht="16">
      <c r="B49" s="63" t="s">
        <v>107</v>
      </c>
      <c r="C49" s="49" t="s">
        <v>20</v>
      </c>
      <c r="D49" s="5"/>
      <c r="E49" s="66"/>
      <c r="F49" s="51"/>
      <c r="G49" s="50"/>
      <c r="H49" s="51"/>
      <c r="I49" s="66"/>
      <c r="J49" s="52"/>
      <c r="K49" s="19">
        <f>E49+G49+I49</f>
        <v>0</v>
      </c>
      <c r="L49" s="29">
        <v>21</v>
      </c>
      <c r="M49" s="20">
        <f>K49/(100+L49)*L49</f>
        <v>0</v>
      </c>
      <c r="N49" s="21">
        <f>K49-M49</f>
        <v>0</v>
      </c>
      <c r="O49" s="4"/>
      <c r="P49" s="4"/>
      <c r="Q49" s="4"/>
      <c r="R49" s="4"/>
      <c r="S49" s="4"/>
      <c r="T49" s="4"/>
      <c r="U49" s="4"/>
      <c r="V49" s="4"/>
      <c r="W49" s="4"/>
    </row>
    <row r="50" spans="2:23" ht="16">
      <c r="B50" s="63" t="s">
        <v>109</v>
      </c>
      <c r="C50" s="49" t="s">
        <v>20</v>
      </c>
      <c r="D50" s="5"/>
      <c r="E50" s="66"/>
      <c r="F50" s="51"/>
      <c r="G50" s="50"/>
      <c r="H50" s="51"/>
      <c r="I50" s="66"/>
      <c r="J50" s="52"/>
      <c r="K50" s="19">
        <f>E50+G50+I50</f>
        <v>0</v>
      </c>
      <c r="L50" s="29">
        <v>5</v>
      </c>
      <c r="M50" s="20">
        <f>K50/(100+L50)*L50</f>
        <v>0</v>
      </c>
      <c r="N50" s="21">
        <f>K50-M50</f>
        <v>0</v>
      </c>
      <c r="O50" s="4"/>
      <c r="P50" s="4"/>
      <c r="Q50" s="4"/>
      <c r="R50" s="4"/>
      <c r="S50" s="4"/>
      <c r="T50" s="4"/>
      <c r="U50" s="4"/>
      <c r="V50" s="4"/>
      <c r="W50" s="4"/>
    </row>
    <row r="51" spans="2:23" ht="16">
      <c r="B51" s="63" t="s">
        <v>108</v>
      </c>
      <c r="C51" s="49" t="s">
        <v>20</v>
      </c>
      <c r="D51" s="5"/>
      <c r="E51" s="66"/>
      <c r="F51" s="51"/>
      <c r="G51" s="50"/>
      <c r="H51" s="51"/>
      <c r="I51" s="66"/>
      <c r="J51" s="52"/>
      <c r="K51" s="19">
        <f>E51+G51+I51</f>
        <v>0</v>
      </c>
      <c r="L51" s="29">
        <v>9</v>
      </c>
      <c r="M51" s="20">
        <f>K51/(100+L51)*L51</f>
        <v>0</v>
      </c>
      <c r="N51" s="21">
        <f>K51-M51</f>
        <v>0</v>
      </c>
      <c r="O51" s="4"/>
      <c r="P51" s="4"/>
      <c r="Q51" s="4"/>
      <c r="R51" s="4"/>
      <c r="S51" s="4"/>
      <c r="T51" s="4"/>
      <c r="U51" s="4"/>
      <c r="V51" s="4"/>
      <c r="W51" s="4"/>
    </row>
    <row r="52" spans="2:23" ht="16">
      <c r="B52" s="63" t="s">
        <v>70</v>
      </c>
      <c r="C52" s="49" t="s">
        <v>21</v>
      </c>
      <c r="D52" s="5"/>
      <c r="E52" s="66"/>
      <c r="F52" s="51"/>
      <c r="G52" s="50"/>
      <c r="H52" s="51"/>
      <c r="I52" s="66"/>
      <c r="J52" s="52"/>
      <c r="K52" s="19">
        <f>E52+G52+I52</f>
        <v>0</v>
      </c>
      <c r="L52" s="29">
        <v>17</v>
      </c>
      <c r="M52" s="20">
        <f>K52/(100+L52)*L52</f>
        <v>0</v>
      </c>
      <c r="N52" s="21">
        <f>K52-M52</f>
        <v>0</v>
      </c>
      <c r="O52" s="4"/>
      <c r="P52" s="4"/>
      <c r="Q52" s="4"/>
      <c r="R52" s="4"/>
      <c r="S52" s="4"/>
      <c r="T52" s="4"/>
      <c r="U52" s="4"/>
      <c r="V52" s="4"/>
      <c r="W52" s="4"/>
    </row>
    <row r="53" spans="2:23" ht="16">
      <c r="B53" s="63" t="s">
        <v>71</v>
      </c>
      <c r="C53" s="49" t="s">
        <v>21</v>
      </c>
      <c r="D53" s="5"/>
      <c r="E53" s="66"/>
      <c r="F53" s="51"/>
      <c r="G53" s="50"/>
      <c r="H53" s="51"/>
      <c r="I53" s="66"/>
      <c r="J53" s="52"/>
      <c r="K53" s="19">
        <f>E53+G53+I53</f>
        <v>0</v>
      </c>
      <c r="L53" s="29">
        <v>3</v>
      </c>
      <c r="M53" s="20">
        <f>K53/(100+L53)*L53</f>
        <v>0</v>
      </c>
      <c r="N53" s="21">
        <f>K53-M53</f>
        <v>0</v>
      </c>
      <c r="O53" s="4"/>
      <c r="P53" s="4"/>
      <c r="Q53" s="4"/>
      <c r="R53" s="4"/>
      <c r="S53" s="4"/>
      <c r="T53" s="4"/>
      <c r="U53" s="4"/>
      <c r="V53" s="4"/>
      <c r="W53" s="4"/>
    </row>
    <row r="54" spans="2:23" ht="16">
      <c r="B54" s="63" t="s">
        <v>112</v>
      </c>
      <c r="C54" s="49" t="s">
        <v>21</v>
      </c>
      <c r="D54" s="5"/>
      <c r="E54" s="66"/>
      <c r="F54" s="51"/>
      <c r="G54" s="50"/>
      <c r="H54" s="51"/>
      <c r="I54" s="66"/>
      <c r="J54" s="52"/>
      <c r="K54" s="19">
        <f>E54+G54+I54</f>
        <v>0</v>
      </c>
      <c r="L54" s="29">
        <v>14</v>
      </c>
      <c r="M54" s="20">
        <f>K54/(100+L54)*L54</f>
        <v>0</v>
      </c>
      <c r="N54" s="21">
        <f>K54-M54</f>
        <v>0</v>
      </c>
      <c r="O54" s="4"/>
      <c r="P54" s="4"/>
      <c r="Q54" s="4"/>
      <c r="R54" s="4"/>
      <c r="S54" s="4"/>
      <c r="T54" s="4"/>
      <c r="U54" s="4"/>
      <c r="V54" s="4"/>
      <c r="W54" s="4"/>
    </row>
    <row r="55" spans="2:23" ht="16">
      <c r="B55" s="63" t="s">
        <v>113</v>
      </c>
      <c r="C55" s="49" t="s">
        <v>21</v>
      </c>
      <c r="D55" s="5"/>
      <c r="E55" s="66"/>
      <c r="F55" s="51"/>
      <c r="G55" s="50"/>
      <c r="H55" s="51"/>
      <c r="I55" s="66"/>
      <c r="J55" s="52"/>
      <c r="K55" s="19">
        <f>E55+G55+I55</f>
        <v>0</v>
      </c>
      <c r="L55" s="29">
        <v>8</v>
      </c>
      <c r="M55" s="20">
        <f>K55/(100+L55)*L55</f>
        <v>0</v>
      </c>
      <c r="N55" s="21">
        <f>K55-M55</f>
        <v>0</v>
      </c>
      <c r="O55" s="4"/>
      <c r="P55" s="4"/>
      <c r="Q55" s="4"/>
      <c r="R55" s="4"/>
      <c r="S55" s="4"/>
      <c r="T55" s="4"/>
      <c r="U55" s="4"/>
      <c r="V55" s="4"/>
      <c r="W55" s="4"/>
    </row>
    <row r="56" spans="2:23" ht="16">
      <c r="B56" s="63" t="s">
        <v>114</v>
      </c>
      <c r="C56" s="49" t="s">
        <v>22</v>
      </c>
      <c r="D56" s="5"/>
      <c r="E56" s="66"/>
      <c r="F56" s="51"/>
      <c r="G56" s="50"/>
      <c r="H56" s="51"/>
      <c r="I56" s="66"/>
      <c r="J56" s="52"/>
      <c r="K56" s="19">
        <f>E56+G56+I56</f>
        <v>0</v>
      </c>
      <c r="L56" s="29">
        <v>18</v>
      </c>
      <c r="M56" s="20">
        <f>K56/(100+L56)*L56</f>
        <v>0</v>
      </c>
      <c r="N56" s="21">
        <f>K56-M56</f>
        <v>0</v>
      </c>
      <c r="O56" s="4"/>
      <c r="P56" s="4"/>
      <c r="Q56" s="4"/>
      <c r="R56" s="4"/>
      <c r="S56" s="4"/>
      <c r="T56" s="4"/>
      <c r="U56" s="4"/>
      <c r="V56" s="4"/>
      <c r="W56" s="4"/>
    </row>
    <row r="57" spans="2:23" ht="16">
      <c r="B57" s="63" t="s">
        <v>116</v>
      </c>
      <c r="C57" s="49" t="s">
        <v>22</v>
      </c>
      <c r="D57" s="5"/>
      <c r="E57" s="66"/>
      <c r="F57" s="51"/>
      <c r="G57" s="50"/>
      <c r="H57" s="51"/>
      <c r="I57" s="66"/>
      <c r="J57" s="52"/>
      <c r="K57" s="19">
        <f>E57+G57+I57</f>
        <v>0</v>
      </c>
      <c r="L57" s="29">
        <v>5</v>
      </c>
      <c r="M57" s="20">
        <f>K57/(100+L57)*L57</f>
        <v>0</v>
      </c>
      <c r="N57" s="21">
        <f>K57-M57</f>
        <v>0</v>
      </c>
      <c r="O57" s="4"/>
      <c r="P57" s="4"/>
      <c r="Q57" s="4"/>
      <c r="R57" s="4"/>
      <c r="S57" s="4"/>
      <c r="T57" s="4"/>
      <c r="U57" s="4"/>
      <c r="V57" s="4"/>
      <c r="W57" s="4"/>
    </row>
    <row r="58" spans="2:23" ht="16">
      <c r="B58" s="63" t="s">
        <v>115</v>
      </c>
      <c r="C58" s="49" t="s">
        <v>22</v>
      </c>
      <c r="D58" s="5"/>
      <c r="E58" s="66"/>
      <c r="F58" s="51"/>
      <c r="G58" s="50"/>
      <c r="H58" s="51"/>
      <c r="I58" s="66"/>
      <c r="J58" s="52"/>
      <c r="K58" s="19">
        <f>E58+G58+I58</f>
        <v>0</v>
      </c>
      <c r="L58" s="29">
        <v>7</v>
      </c>
      <c r="M58" s="20">
        <f>K58/(100+L58)*L58</f>
        <v>0</v>
      </c>
      <c r="N58" s="21">
        <f>K58-M58</f>
        <v>0</v>
      </c>
      <c r="O58" s="4"/>
      <c r="P58" s="4"/>
      <c r="Q58" s="4"/>
      <c r="R58" s="4"/>
      <c r="S58" s="4"/>
      <c r="T58" s="4"/>
      <c r="U58" s="4"/>
      <c r="V58" s="4"/>
      <c r="W58" s="4"/>
    </row>
    <row r="59" spans="2:23" ht="16">
      <c r="B59" s="63" t="s">
        <v>54</v>
      </c>
      <c r="C59" s="49" t="s">
        <v>23</v>
      </c>
      <c r="D59" s="5"/>
      <c r="E59" s="67"/>
      <c r="F59" s="51"/>
      <c r="G59" s="50"/>
      <c r="H59" s="51"/>
      <c r="I59" s="66"/>
      <c r="J59" s="52"/>
      <c r="K59" s="19">
        <f>E59+G59+I59</f>
        <v>0</v>
      </c>
      <c r="L59" s="29">
        <v>20</v>
      </c>
      <c r="M59" s="20">
        <f>K59/(100+L59)*L59</f>
        <v>0</v>
      </c>
      <c r="N59" s="21">
        <f>K59-M59</f>
        <v>0</v>
      </c>
      <c r="O59" s="4"/>
      <c r="P59" s="4"/>
      <c r="Q59" s="4"/>
      <c r="R59" s="4"/>
      <c r="S59" s="4"/>
      <c r="T59" s="4"/>
      <c r="U59" s="4"/>
      <c r="V59" s="4"/>
      <c r="W59" s="4"/>
    </row>
    <row r="60" spans="2:23" ht="16">
      <c r="B60" s="63" t="s">
        <v>55</v>
      </c>
      <c r="C60" s="49" t="s">
        <v>23</v>
      </c>
      <c r="D60" s="5"/>
      <c r="E60" s="66"/>
      <c r="F60" s="51"/>
      <c r="G60" s="50"/>
      <c r="H60" s="51"/>
      <c r="I60" s="66"/>
      <c r="J60" s="52"/>
      <c r="K60" s="19">
        <f>E60+G60+I60</f>
        <v>0</v>
      </c>
      <c r="L60" s="29">
        <v>10</v>
      </c>
      <c r="M60" s="20">
        <f>K60/(100+L60)*L60</f>
        <v>0</v>
      </c>
      <c r="N60" s="21">
        <f>K60-M60</f>
        <v>0</v>
      </c>
      <c r="O60" s="4"/>
      <c r="P60" s="4"/>
      <c r="Q60" s="4"/>
      <c r="R60" s="4"/>
      <c r="S60" s="4"/>
      <c r="T60" s="4"/>
      <c r="U60" s="4"/>
      <c r="V60" s="4"/>
      <c r="W60" s="4"/>
    </row>
    <row r="61" spans="2:23" ht="16">
      <c r="B61" s="63" t="s">
        <v>96</v>
      </c>
      <c r="C61" s="49" t="s">
        <v>23</v>
      </c>
      <c r="D61" s="5"/>
      <c r="E61" s="67"/>
      <c r="F61" s="51"/>
      <c r="G61" s="50"/>
      <c r="H61" s="51"/>
      <c r="I61" s="66"/>
      <c r="J61" s="52"/>
      <c r="K61" s="19">
        <f>E61+G61+I61</f>
        <v>0</v>
      </c>
      <c r="L61" s="29">
        <v>13</v>
      </c>
      <c r="M61" s="20">
        <f>K61/(100+L61)*L61</f>
        <v>0</v>
      </c>
      <c r="N61" s="21">
        <f>K61-M61</f>
        <v>0</v>
      </c>
      <c r="O61" s="4"/>
      <c r="P61" s="4"/>
      <c r="Q61" s="4"/>
      <c r="R61" s="4"/>
      <c r="S61" s="4"/>
      <c r="T61" s="4"/>
      <c r="U61" s="4"/>
      <c r="V61" s="4"/>
      <c r="W61" s="4"/>
    </row>
    <row r="62" spans="2:23" ht="16">
      <c r="B62" s="63" t="s">
        <v>72</v>
      </c>
      <c r="C62" s="49" t="s">
        <v>24</v>
      </c>
      <c r="D62" s="5"/>
      <c r="E62" s="66"/>
      <c r="F62" s="51"/>
      <c r="G62" s="50"/>
      <c r="H62" s="51"/>
      <c r="I62" s="66"/>
      <c r="J62" s="52"/>
      <c r="K62" s="19">
        <f>E62+G62+I62</f>
        <v>0</v>
      </c>
      <c r="L62" s="29">
        <v>23</v>
      </c>
      <c r="M62" s="20">
        <f>K62/(100+L62)*L62</f>
        <v>0</v>
      </c>
      <c r="N62" s="21">
        <f>K62-M62</f>
        <v>0</v>
      </c>
      <c r="O62" s="4"/>
      <c r="P62" s="4"/>
      <c r="Q62" s="4"/>
      <c r="R62" s="4"/>
      <c r="S62" s="4"/>
      <c r="T62" s="4"/>
      <c r="U62" s="4"/>
      <c r="V62" s="4"/>
      <c r="W62" s="4"/>
    </row>
    <row r="63" spans="2:23" ht="16">
      <c r="B63" s="63" t="s">
        <v>73</v>
      </c>
      <c r="C63" s="49" t="s">
        <v>24</v>
      </c>
      <c r="D63" s="5"/>
      <c r="E63" s="66"/>
      <c r="F63" s="51"/>
      <c r="G63" s="50"/>
      <c r="H63" s="51"/>
      <c r="I63" s="66"/>
      <c r="J63" s="52"/>
      <c r="K63" s="19">
        <f>E63+G63+I63</f>
        <v>0</v>
      </c>
      <c r="L63" s="29">
        <v>5</v>
      </c>
      <c r="M63" s="20">
        <f>K63/(100+L63)*L63</f>
        <v>0</v>
      </c>
      <c r="N63" s="21">
        <f>K63-M63</f>
        <v>0</v>
      </c>
      <c r="O63" s="4"/>
      <c r="P63" s="4"/>
      <c r="Q63" s="4"/>
      <c r="R63" s="4"/>
      <c r="S63" s="4"/>
      <c r="T63" s="4"/>
      <c r="U63" s="4"/>
      <c r="V63" s="4"/>
      <c r="W63" s="4"/>
    </row>
    <row r="64" spans="2:23" ht="16">
      <c r="B64" s="63" t="s">
        <v>78</v>
      </c>
      <c r="C64" s="49" t="s">
        <v>24</v>
      </c>
      <c r="D64" s="5"/>
      <c r="E64" s="66"/>
      <c r="F64" s="51"/>
      <c r="G64" s="50"/>
      <c r="H64" s="51"/>
      <c r="I64" s="66"/>
      <c r="J64" s="52"/>
      <c r="K64" s="19">
        <f>E64+G64+I64</f>
        <v>0</v>
      </c>
      <c r="L64" s="29">
        <v>8</v>
      </c>
      <c r="M64" s="20">
        <f>K64/(100+L64)*L64</f>
        <v>0</v>
      </c>
      <c r="N64" s="21">
        <f>K64-M64</f>
        <v>0</v>
      </c>
      <c r="O64" s="4"/>
      <c r="P64" s="4"/>
      <c r="Q64" s="4"/>
      <c r="R64" s="4"/>
      <c r="S64" s="4"/>
      <c r="T64" s="4"/>
      <c r="U64" s="4"/>
      <c r="V64" s="4"/>
      <c r="W64" s="4"/>
    </row>
    <row r="65" spans="2:23" ht="16">
      <c r="B65" s="63" t="s">
        <v>117</v>
      </c>
      <c r="C65" s="49" t="s">
        <v>25</v>
      </c>
      <c r="D65" s="5"/>
      <c r="E65" s="66"/>
      <c r="F65" s="51"/>
      <c r="G65" s="50"/>
      <c r="H65" s="51"/>
      <c r="I65" s="66"/>
      <c r="J65" s="52"/>
      <c r="K65" s="19">
        <f>E65+G65+I65</f>
        <v>0</v>
      </c>
      <c r="L65" s="29">
        <v>23</v>
      </c>
      <c r="M65" s="20">
        <f>K65/(100+L65)*L65</f>
        <v>0</v>
      </c>
      <c r="N65" s="21">
        <f>K65-M65</f>
        <v>0</v>
      </c>
      <c r="O65" s="4"/>
      <c r="P65" s="4"/>
      <c r="Q65" s="4"/>
      <c r="R65" s="4"/>
      <c r="S65" s="4"/>
      <c r="T65" s="4"/>
      <c r="U65" s="4"/>
      <c r="V65" s="4"/>
      <c r="W65" s="4"/>
    </row>
    <row r="66" spans="2:23" ht="16">
      <c r="B66" s="63" t="s">
        <v>119</v>
      </c>
      <c r="C66" s="49" t="s">
        <v>25</v>
      </c>
      <c r="D66" s="5"/>
      <c r="E66" s="66"/>
      <c r="F66" s="51"/>
      <c r="G66" s="50"/>
      <c r="H66" s="51"/>
      <c r="I66" s="66"/>
      <c r="J66" s="52"/>
      <c r="K66" s="19">
        <f>E66+G66+I66</f>
        <v>0</v>
      </c>
      <c r="L66" s="29">
        <v>6</v>
      </c>
      <c r="M66" s="20">
        <f>K66/(100+L66)*L66</f>
        <v>0</v>
      </c>
      <c r="N66" s="21">
        <f>K66-M66</f>
        <v>0</v>
      </c>
      <c r="O66" s="4"/>
      <c r="P66" s="4"/>
      <c r="Q66" s="4"/>
      <c r="R66" s="4"/>
      <c r="S66" s="4"/>
      <c r="T66" s="4"/>
      <c r="U66" s="4"/>
      <c r="V66" s="4"/>
      <c r="W66" s="4"/>
    </row>
    <row r="67" spans="2:23" ht="16">
      <c r="B67" s="63" t="s">
        <v>118</v>
      </c>
      <c r="C67" s="49" t="s">
        <v>25</v>
      </c>
      <c r="D67" s="5"/>
      <c r="E67" s="66"/>
      <c r="F67" s="51"/>
      <c r="G67" s="50"/>
      <c r="H67" s="51"/>
      <c r="I67" s="66"/>
      <c r="J67" s="52"/>
      <c r="K67" s="19">
        <f>E67+G67+I67</f>
        <v>0</v>
      </c>
      <c r="L67" s="29">
        <v>13</v>
      </c>
      <c r="M67" s="20">
        <f>K67/(100+L67)*L67</f>
        <v>0</v>
      </c>
      <c r="N67" s="21">
        <f>K67-M67</f>
        <v>0</v>
      </c>
      <c r="O67" s="4"/>
      <c r="P67" s="4"/>
      <c r="Q67" s="4"/>
      <c r="R67" s="4"/>
      <c r="S67" s="4"/>
      <c r="T67" s="4"/>
      <c r="U67" s="4"/>
      <c r="V67" s="4"/>
      <c r="W67" s="4"/>
    </row>
    <row r="68" spans="2:23" ht="16">
      <c r="B68" s="63" t="s">
        <v>120</v>
      </c>
      <c r="C68" s="49" t="s">
        <v>26</v>
      </c>
      <c r="D68" s="5"/>
      <c r="E68" s="66"/>
      <c r="F68" s="51"/>
      <c r="G68" s="50"/>
      <c r="H68" s="51"/>
      <c r="I68" s="66"/>
      <c r="J68" s="52"/>
      <c r="K68" s="19">
        <f>E68+G68+I68</f>
        <v>0</v>
      </c>
      <c r="L68" s="29">
        <v>19</v>
      </c>
      <c r="M68" s="20">
        <f>K68/(100+L68)*L68</f>
        <v>0</v>
      </c>
      <c r="N68" s="21">
        <f>K68-M68</f>
        <v>0</v>
      </c>
      <c r="O68" s="4"/>
      <c r="P68" s="4"/>
      <c r="Q68" s="4"/>
      <c r="R68" s="4"/>
      <c r="S68" s="4"/>
      <c r="T68" s="4"/>
      <c r="U68" s="4"/>
      <c r="V68" s="4"/>
      <c r="W68" s="4"/>
    </row>
    <row r="69" spans="2:23" ht="16">
      <c r="B69" s="63" t="s">
        <v>122</v>
      </c>
      <c r="C69" s="49" t="s">
        <v>26</v>
      </c>
      <c r="D69" s="5"/>
      <c r="E69" s="66"/>
      <c r="F69" s="51"/>
      <c r="G69" s="50"/>
      <c r="H69" s="51"/>
      <c r="I69" s="66"/>
      <c r="J69" s="52"/>
      <c r="K69" s="19">
        <f>E69+G69+I69</f>
        <v>0</v>
      </c>
      <c r="L69" s="29">
        <v>5</v>
      </c>
      <c r="M69" s="20">
        <f>K69/(100+L69)*L69</f>
        <v>0</v>
      </c>
      <c r="N69" s="21">
        <f>K69-M69</f>
        <v>0</v>
      </c>
      <c r="O69" s="4"/>
      <c r="P69" s="4"/>
      <c r="Q69" s="4"/>
      <c r="R69" s="4"/>
      <c r="S69" s="4"/>
      <c r="T69" s="4"/>
      <c r="U69" s="4"/>
      <c r="V69" s="4"/>
      <c r="W69" s="4"/>
    </row>
    <row r="70" spans="2:23" ht="16">
      <c r="B70" s="63" t="s">
        <v>121</v>
      </c>
      <c r="C70" s="49" t="s">
        <v>26</v>
      </c>
      <c r="D70" s="5"/>
      <c r="E70" s="66"/>
      <c r="F70" s="51"/>
      <c r="G70" s="50"/>
      <c r="H70" s="51"/>
      <c r="I70" s="66"/>
      <c r="J70" s="52"/>
      <c r="K70" s="19">
        <f>E70+G70+I70</f>
        <v>0</v>
      </c>
      <c r="L70" s="29">
        <v>9</v>
      </c>
      <c r="M70" s="20">
        <f>K70/(100+L70)*L70</f>
        <v>0</v>
      </c>
      <c r="N70" s="21">
        <f>K70-M70</f>
        <v>0</v>
      </c>
      <c r="O70" s="4"/>
      <c r="P70" s="4"/>
      <c r="Q70" s="4"/>
      <c r="R70" s="4"/>
      <c r="S70" s="4"/>
      <c r="T70" s="4"/>
      <c r="U70" s="4"/>
      <c r="V70" s="4"/>
      <c r="W70" s="4"/>
    </row>
    <row r="71" spans="2:23" ht="16">
      <c r="B71" s="63" t="s">
        <v>76</v>
      </c>
      <c r="C71" s="49" t="s">
        <v>27</v>
      </c>
      <c r="D71" s="5"/>
      <c r="E71" s="66"/>
      <c r="F71" s="51"/>
      <c r="G71" s="50"/>
      <c r="H71" s="51"/>
      <c r="I71" s="66"/>
      <c r="J71" s="52"/>
      <c r="K71" s="19">
        <f>E71+G71+I71</f>
        <v>0</v>
      </c>
      <c r="L71" s="29">
        <v>22</v>
      </c>
      <c r="M71" s="20">
        <f>K71/(100+L71)*L71</f>
        <v>0</v>
      </c>
      <c r="N71" s="21">
        <f>K71-M71</f>
        <v>0</v>
      </c>
      <c r="O71" s="4"/>
      <c r="P71" s="4"/>
      <c r="Q71" s="4"/>
      <c r="R71" s="4"/>
      <c r="S71" s="4"/>
      <c r="T71" s="4"/>
      <c r="U71" s="4"/>
      <c r="V71" s="4"/>
      <c r="W71" s="4"/>
    </row>
    <row r="72" spans="2:23" ht="16">
      <c r="B72" s="63" t="s">
        <v>77</v>
      </c>
      <c r="C72" s="49" t="s">
        <v>27</v>
      </c>
      <c r="D72" s="5"/>
      <c r="E72" s="66"/>
      <c r="F72" s="51"/>
      <c r="G72" s="50"/>
      <c r="H72" s="51"/>
      <c r="I72" s="66"/>
      <c r="J72" s="52"/>
      <c r="K72" s="19">
        <f>E72+G72+I72</f>
        <v>0</v>
      </c>
      <c r="L72" s="29">
        <v>9.5</v>
      </c>
      <c r="M72" s="20">
        <f>K72/(100+L72)*L72</f>
        <v>0</v>
      </c>
      <c r="N72" s="21">
        <f>K72-M72</f>
        <v>0</v>
      </c>
      <c r="O72" s="4"/>
      <c r="P72" s="4"/>
      <c r="Q72" s="4"/>
      <c r="R72" s="4"/>
      <c r="S72" s="4"/>
      <c r="T72" s="4"/>
      <c r="U72" s="4"/>
      <c r="V72" s="4"/>
      <c r="W72" s="4"/>
    </row>
    <row r="73" spans="2:23" ht="16">
      <c r="B73" s="63" t="s">
        <v>124</v>
      </c>
      <c r="C73" s="49" t="s">
        <v>28</v>
      </c>
      <c r="D73" s="5"/>
      <c r="E73" s="66"/>
      <c r="F73" s="51"/>
      <c r="G73" s="50"/>
      <c r="H73" s="51"/>
      <c r="I73" s="66"/>
      <c r="J73" s="52"/>
      <c r="K73" s="19">
        <f>E73+G73+I73</f>
        <v>0</v>
      </c>
      <c r="L73" s="29">
        <v>20</v>
      </c>
      <c r="M73" s="20">
        <f>K73/(100+L73)*L73</f>
        <v>0</v>
      </c>
      <c r="N73" s="21">
        <f>K73-M73</f>
        <v>0</v>
      </c>
      <c r="O73" s="4"/>
      <c r="P73" s="4"/>
      <c r="Q73" s="4"/>
      <c r="R73" s="4"/>
      <c r="S73" s="4"/>
      <c r="T73" s="4"/>
      <c r="U73" s="4"/>
      <c r="V73" s="4"/>
      <c r="W73" s="4"/>
    </row>
    <row r="74" spans="2:23" ht="16">
      <c r="B74" s="63" t="s">
        <v>125</v>
      </c>
      <c r="C74" s="49" t="s">
        <v>28</v>
      </c>
      <c r="D74" s="5"/>
      <c r="E74" s="66"/>
      <c r="F74" s="51"/>
      <c r="G74" s="50"/>
      <c r="H74" s="51"/>
      <c r="I74" s="66"/>
      <c r="J74" s="52"/>
      <c r="K74" s="19">
        <f>E74+G74+I74</f>
        <v>0</v>
      </c>
      <c r="L74" s="29">
        <v>10</v>
      </c>
      <c r="M74" s="20">
        <f>K74/(100+L74)*L74</f>
        <v>0</v>
      </c>
      <c r="N74" s="21">
        <f>K74-M74</f>
        <v>0</v>
      </c>
      <c r="O74" s="4"/>
      <c r="P74" s="4"/>
      <c r="Q74" s="4"/>
      <c r="R74" s="4"/>
      <c r="S74" s="4"/>
      <c r="T74" s="4"/>
      <c r="U74" s="4"/>
      <c r="V74" s="4"/>
      <c r="W74" s="4"/>
    </row>
    <row r="75" spans="2:23" ht="16">
      <c r="B75" s="63" t="s">
        <v>29</v>
      </c>
      <c r="C75" s="49" t="s">
        <v>30</v>
      </c>
      <c r="D75" s="5"/>
      <c r="E75" s="66"/>
      <c r="F75" s="51"/>
      <c r="G75" s="50"/>
      <c r="H75" s="51"/>
      <c r="I75" s="66"/>
      <c r="J75" s="52"/>
      <c r="K75" s="19">
        <f>E75+G75+I75</f>
        <v>0</v>
      </c>
      <c r="L75" s="29">
        <v>21</v>
      </c>
      <c r="M75" s="20">
        <f>K75/(100+L75)*L75</f>
        <v>0</v>
      </c>
      <c r="N75" s="21">
        <f>K75-M75</f>
        <v>0</v>
      </c>
      <c r="O75" s="4"/>
      <c r="P75" s="4"/>
      <c r="Q75" s="4"/>
      <c r="R75" s="4"/>
      <c r="S75" s="4"/>
      <c r="T75" s="4"/>
      <c r="U75" s="4"/>
      <c r="V75" s="4"/>
      <c r="W75" s="4"/>
    </row>
    <row r="76" spans="2:23" ht="16">
      <c r="B76" s="63" t="s">
        <v>60</v>
      </c>
      <c r="C76" s="49" t="s">
        <v>31</v>
      </c>
      <c r="D76" s="5"/>
      <c r="E76" s="66"/>
      <c r="F76" s="51"/>
      <c r="G76" s="50"/>
      <c r="H76" s="51"/>
      <c r="I76" s="66"/>
      <c r="J76" s="52"/>
      <c r="K76" s="19">
        <f>E76+G76+I76</f>
        <v>0</v>
      </c>
      <c r="L76" s="29">
        <v>21</v>
      </c>
      <c r="M76" s="20">
        <f>K76/(100+L76)*L76</f>
        <v>0</v>
      </c>
      <c r="N76" s="21">
        <f>K76-M76</f>
        <v>0</v>
      </c>
      <c r="O76" s="4"/>
      <c r="P76" s="4"/>
      <c r="Q76" s="4"/>
      <c r="R76" s="4"/>
      <c r="S76" s="4"/>
      <c r="T76" s="4"/>
      <c r="U76" s="4"/>
      <c r="V76" s="4"/>
      <c r="W76" s="4"/>
    </row>
    <row r="77" spans="2:23" ht="16">
      <c r="B77" s="63" t="s">
        <v>61</v>
      </c>
      <c r="C77" s="49" t="s">
        <v>31</v>
      </c>
      <c r="D77" s="5"/>
      <c r="E77" s="66"/>
      <c r="F77" s="51"/>
      <c r="G77" s="50"/>
      <c r="H77" s="51"/>
      <c r="I77" s="66"/>
      <c r="J77" s="52"/>
      <c r="K77" s="19">
        <f>E77+G77+I77</f>
        <v>0</v>
      </c>
      <c r="L77" s="29">
        <v>10</v>
      </c>
      <c r="M77" s="20">
        <f>K77/(100+L77)*L77</f>
        <v>0</v>
      </c>
      <c r="N77" s="21">
        <f>K77-M77</f>
        <v>0</v>
      </c>
      <c r="O77" s="4"/>
      <c r="P77" s="4"/>
      <c r="Q77" s="4"/>
      <c r="R77" s="4"/>
      <c r="S77" s="4"/>
      <c r="T77" s="4"/>
      <c r="U77" s="4"/>
      <c r="V77" s="4"/>
      <c r="W77" s="4"/>
    </row>
    <row r="78" spans="2:23" ht="16">
      <c r="B78" s="63" t="s">
        <v>97</v>
      </c>
      <c r="C78" s="49" t="s">
        <v>31</v>
      </c>
      <c r="D78" s="5"/>
      <c r="E78" s="66"/>
      <c r="F78" s="51"/>
      <c r="G78" s="50"/>
      <c r="H78" s="51"/>
      <c r="I78" s="66"/>
      <c r="J78" s="52"/>
      <c r="K78" s="19">
        <f>E78+G78+I78</f>
        <v>0</v>
      </c>
      <c r="L78" s="29">
        <v>15</v>
      </c>
      <c r="M78" s="20">
        <f>K78/(100+L78)*L78</f>
        <v>0</v>
      </c>
      <c r="N78" s="21">
        <f>K78-M78</f>
        <v>0</v>
      </c>
      <c r="O78" s="4"/>
      <c r="P78" s="4"/>
      <c r="Q78" s="4"/>
      <c r="R78" s="4"/>
      <c r="S78" s="4"/>
      <c r="T78" s="4"/>
      <c r="U78" s="4"/>
      <c r="V78" s="4"/>
      <c r="W78" s="4"/>
    </row>
    <row r="79" spans="2:23" ht="16">
      <c r="B79" s="63" t="s">
        <v>74</v>
      </c>
      <c r="C79" s="49" t="s">
        <v>32</v>
      </c>
      <c r="D79" s="5"/>
      <c r="E79" s="66"/>
      <c r="F79" s="51"/>
      <c r="G79" s="50"/>
      <c r="H79" s="51"/>
      <c r="I79" s="66"/>
      <c r="J79" s="52"/>
      <c r="K79" s="19">
        <f>E79+G79+I79</f>
        <v>0</v>
      </c>
      <c r="L79" s="29">
        <v>25</v>
      </c>
      <c r="M79" s="20">
        <f>K79/(100+L79)*L79</f>
        <v>0</v>
      </c>
      <c r="N79" s="21">
        <f>K79-M79</f>
        <v>0</v>
      </c>
      <c r="O79" s="4"/>
      <c r="P79" s="4"/>
      <c r="Q79" s="4"/>
      <c r="R79" s="4"/>
      <c r="S79" s="4"/>
      <c r="T79" s="4"/>
      <c r="U79" s="4"/>
      <c r="V79" s="4"/>
      <c r="W79" s="4"/>
    </row>
    <row r="80" spans="2:23" ht="16">
      <c r="B80" s="63" t="s">
        <v>75</v>
      </c>
      <c r="C80" s="49" t="s">
        <v>32</v>
      </c>
      <c r="D80" s="5"/>
      <c r="E80" s="66"/>
      <c r="F80" s="51"/>
      <c r="G80" s="50"/>
      <c r="H80" s="51"/>
      <c r="I80" s="66"/>
      <c r="J80" s="52"/>
      <c r="K80" s="19">
        <f>E80+G80+I80</f>
        <v>0</v>
      </c>
      <c r="L80" s="29">
        <v>6</v>
      </c>
      <c r="M80" s="20">
        <f>K80/(100+L80)*L80</f>
        <v>0</v>
      </c>
      <c r="N80" s="21">
        <f>K80-M80</f>
        <v>0</v>
      </c>
      <c r="O80" s="4"/>
      <c r="P80" s="4"/>
      <c r="Q80" s="4"/>
      <c r="R80" s="4"/>
      <c r="S80" s="4"/>
      <c r="T80" s="4"/>
      <c r="U80" s="4"/>
      <c r="V80" s="4"/>
      <c r="W80" s="4"/>
    </row>
    <row r="81" spans="2:23" ht="17" thickBot="1">
      <c r="B81" s="68" t="s">
        <v>123</v>
      </c>
      <c r="C81" s="69" t="s">
        <v>32</v>
      </c>
      <c r="D81" s="70"/>
      <c r="E81" s="71"/>
      <c r="F81" s="72"/>
      <c r="G81" s="73"/>
      <c r="H81" s="72"/>
      <c r="I81" s="71"/>
      <c r="J81" s="74"/>
      <c r="K81" s="75">
        <f>E81+G81+I81</f>
        <v>0</v>
      </c>
      <c r="L81" s="76">
        <v>12</v>
      </c>
      <c r="M81" s="77">
        <f>K81/(100+L81)*L81</f>
        <v>0</v>
      </c>
      <c r="N81" s="78">
        <f>K81-M81</f>
        <v>0</v>
      </c>
      <c r="O81" s="4"/>
      <c r="P81" s="4"/>
      <c r="Q81" s="4"/>
      <c r="R81" s="4"/>
      <c r="S81" s="4"/>
      <c r="T81" s="4"/>
      <c r="U81" s="4"/>
      <c r="V81" s="4"/>
      <c r="W81" s="4"/>
    </row>
    <row r="82" spans="2:23" ht="16">
      <c r="B82" s="64" t="s">
        <v>43</v>
      </c>
      <c r="C82" s="59"/>
      <c r="D82" s="60"/>
      <c r="E82" s="45">
        <f t="shared" ref="E82:M82" si="0">SUM(E15:E81)</f>
        <v>0</v>
      </c>
      <c r="F82" s="59">
        <f t="shared" si="0"/>
        <v>0</v>
      </c>
      <c r="G82" s="59">
        <f t="shared" si="0"/>
        <v>0</v>
      </c>
      <c r="H82" s="59">
        <f t="shared" si="0"/>
        <v>0</v>
      </c>
      <c r="I82" s="45">
        <f t="shared" si="0"/>
        <v>0</v>
      </c>
      <c r="J82" s="59">
        <f t="shared" si="0"/>
        <v>0</v>
      </c>
      <c r="K82" s="59">
        <f>SUM(K15:K81)</f>
        <v>0</v>
      </c>
      <c r="L82" s="45"/>
      <c r="M82" s="59">
        <f t="shared" si="0"/>
        <v>0</v>
      </c>
      <c r="N82" s="45">
        <f>SUM(N15:N81)</f>
        <v>0</v>
      </c>
    </row>
    <row r="83" spans="2:23">
      <c r="E83" s="1"/>
      <c r="G83" s="1"/>
      <c r="I83" s="1"/>
      <c r="K83" s="1"/>
    </row>
  </sheetData>
  <sheetProtection formatCells="0" formatColumns="0" formatRows="0" insertColumns="0" insertRows="0" insertHyperlinks="0" deleteColumns="0" deleteRows="0" selectLockedCells="1" sort="0" autoFilter="0" pivotTables="0"/>
  <autoFilter ref="B14:N80" xr:uid="{8D0EA58A-A02A-F646-8CFB-D66E9CCA4900}">
    <filterColumn colId="2" showButton="0"/>
    <filterColumn colId="4" showButton="0"/>
    <filterColumn colId="6" showButton="0"/>
    <filterColumn colId="8" showButton="0"/>
    <sortState xmlns:xlrd2="http://schemas.microsoft.com/office/spreadsheetml/2017/richdata2" ref="B15:N81">
      <sortCondition ref="B14:B81"/>
    </sortState>
  </autoFilter>
  <sortState xmlns:xlrd2="http://schemas.microsoft.com/office/spreadsheetml/2017/richdata2" ref="A15:W80">
    <sortCondition ref="A80"/>
  </sortState>
  <mergeCells count="7">
    <mergeCell ref="J14:K14"/>
    <mergeCell ref="L13:N13"/>
    <mergeCell ref="B13:C13"/>
    <mergeCell ref="B9:C9"/>
    <mergeCell ref="D14:E14"/>
    <mergeCell ref="F14:G14"/>
    <mergeCell ref="H14:I14"/>
  </mergeCells>
  <pageMargins left="0.7" right="0.7" top="0.75" bottom="0.75" header="0.3" footer="0.3"/>
  <pageSetup paperSize="9" scale="33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32E70-9A7E-8E49-91AF-422F709761F7}">
  <dimension ref="B4:W83"/>
  <sheetViews>
    <sheetView zoomScale="82" zoomScaleNormal="82" workbookViewId="0">
      <selection activeCell="I37" sqref="I37"/>
    </sheetView>
  </sheetViews>
  <sheetFormatPr baseColWidth="10" defaultRowHeight="15"/>
  <cols>
    <col min="1" max="1" width="10.83203125" style="1"/>
    <col min="2" max="2" width="25.5" style="1" customWidth="1"/>
    <col min="3" max="3" width="10.83203125" style="1"/>
    <col min="4" max="4" width="10.83203125" style="1" hidden="1" customWidth="1"/>
    <col min="5" max="5" width="16.33203125" style="3" customWidth="1"/>
    <col min="6" max="6" width="10.83203125" style="1" hidden="1" customWidth="1"/>
    <col min="7" max="7" width="16.6640625" style="3" bestFit="1" customWidth="1"/>
    <col min="8" max="8" width="10.83203125" style="1" hidden="1" customWidth="1"/>
    <col min="9" max="9" width="16.5" style="3" customWidth="1"/>
    <col min="10" max="10" width="10.83203125" style="1" hidden="1" customWidth="1"/>
    <col min="11" max="11" width="19.5" style="2" customWidth="1"/>
    <col min="12" max="13" width="10.83203125" style="1"/>
    <col min="14" max="14" width="14.6640625" style="1" customWidth="1"/>
    <col min="15" max="16384" width="10.83203125" style="1"/>
  </cols>
  <sheetData>
    <row r="4" spans="2:23" ht="16">
      <c r="E4" s="18"/>
      <c r="K4" s="4"/>
      <c r="L4" s="4"/>
    </row>
    <row r="5" spans="2:23" ht="16">
      <c r="H5" s="3"/>
      <c r="J5" s="3"/>
      <c r="K5" s="4" t="s">
        <v>87</v>
      </c>
      <c r="L5" s="4"/>
    </row>
    <row r="6" spans="2:23" ht="7" customHeight="1">
      <c r="K6" s="4"/>
      <c r="L6" s="4"/>
    </row>
    <row r="7" spans="2:23" ht="16">
      <c r="G7" s="18"/>
      <c r="H7" s="3"/>
      <c r="K7" s="4" t="s">
        <v>88</v>
      </c>
      <c r="L7" s="4"/>
    </row>
    <row r="8" spans="2:23" ht="9" customHeight="1">
      <c r="I8" s="4"/>
      <c r="J8" s="4"/>
      <c r="K8" s="4"/>
      <c r="O8" s="14"/>
    </row>
    <row r="9" spans="2:23" ht="16">
      <c r="B9" s="35" t="s">
        <v>86</v>
      </c>
      <c r="C9" s="35"/>
      <c r="H9" s="3"/>
      <c r="J9" s="3"/>
      <c r="K9" s="4" t="s">
        <v>89</v>
      </c>
      <c r="O9" s="14"/>
    </row>
    <row r="10" spans="2:23" ht="8" customHeight="1">
      <c r="B10" s="6"/>
      <c r="H10" s="3"/>
      <c r="J10" s="3"/>
      <c r="K10" s="4"/>
      <c r="O10" s="14"/>
    </row>
    <row r="11" spans="2:23" ht="16">
      <c r="E11" s="1"/>
      <c r="G11" s="1"/>
      <c r="I11" s="4"/>
      <c r="J11" s="4"/>
      <c r="K11" s="4" t="s">
        <v>90</v>
      </c>
      <c r="O11" s="14"/>
    </row>
    <row r="12" spans="2:23" ht="16">
      <c r="B12" s="5"/>
      <c r="C12" s="5"/>
      <c r="D12" s="5"/>
      <c r="E12" s="5"/>
      <c r="F12" s="5"/>
      <c r="G12" s="5"/>
      <c r="H12" s="5"/>
      <c r="I12" s="5"/>
      <c r="J12" s="5"/>
      <c r="K12" s="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 s="10" customFormat="1" ht="30" customHeight="1">
      <c r="B13" s="33" t="s">
        <v>92</v>
      </c>
      <c r="C13" s="34"/>
      <c r="D13" s="24" t="s">
        <v>39</v>
      </c>
      <c r="E13" s="16" t="s">
        <v>39</v>
      </c>
      <c r="F13" s="24" t="s">
        <v>40</v>
      </c>
      <c r="G13" s="16" t="s">
        <v>40</v>
      </c>
      <c r="H13" s="24" t="s">
        <v>41</v>
      </c>
      <c r="I13" s="25" t="s">
        <v>41</v>
      </c>
      <c r="J13" s="24" t="s">
        <v>42</v>
      </c>
      <c r="K13" s="16" t="s">
        <v>42</v>
      </c>
      <c r="L13" s="30" t="s">
        <v>53</v>
      </c>
      <c r="M13" s="31"/>
      <c r="N13" s="32"/>
      <c r="O13" s="9"/>
      <c r="P13" s="9"/>
      <c r="Q13" s="9"/>
      <c r="R13" s="9"/>
      <c r="S13" s="9"/>
      <c r="T13" s="9"/>
      <c r="U13" s="9"/>
      <c r="V13" s="9"/>
      <c r="W13" s="9"/>
    </row>
    <row r="14" spans="2:23" s="13" customFormat="1" ht="23" customHeight="1">
      <c r="B14" s="11" t="s">
        <v>33</v>
      </c>
      <c r="C14" s="11" t="s">
        <v>34</v>
      </c>
      <c r="D14" s="46" t="s">
        <v>35</v>
      </c>
      <c r="E14" s="47"/>
      <c r="F14" s="46" t="s">
        <v>35</v>
      </c>
      <c r="G14" s="47"/>
      <c r="H14" s="46" t="s">
        <v>35</v>
      </c>
      <c r="I14" s="47"/>
      <c r="J14" s="46" t="s">
        <v>35</v>
      </c>
      <c r="K14" s="47"/>
      <c r="L14" s="11" t="s">
        <v>50</v>
      </c>
      <c r="M14" s="61" t="s">
        <v>49</v>
      </c>
      <c r="N14" s="48" t="s">
        <v>51</v>
      </c>
      <c r="O14" s="12"/>
      <c r="P14" s="12"/>
      <c r="Q14" s="12"/>
      <c r="R14" s="12"/>
      <c r="S14" s="12"/>
      <c r="T14" s="12"/>
      <c r="U14" s="12"/>
      <c r="V14" s="12"/>
      <c r="W14" s="12"/>
    </row>
    <row r="15" spans="2:23" ht="16">
      <c r="B15" s="62" t="s">
        <v>56</v>
      </c>
      <c r="C15" s="54" t="s">
        <v>0</v>
      </c>
      <c r="D15" s="39"/>
      <c r="E15" s="65"/>
      <c r="F15" s="56"/>
      <c r="G15" s="55"/>
      <c r="H15" s="56"/>
      <c r="I15" s="65"/>
      <c r="J15" s="57"/>
      <c r="K15" s="40">
        <f>E15+G15+I15</f>
        <v>0</v>
      </c>
      <c r="L15" s="41">
        <v>21</v>
      </c>
      <c r="M15" s="42">
        <f>K15/(100+L15)*L15</f>
        <v>0</v>
      </c>
      <c r="N15" s="43">
        <f>K15-M15</f>
        <v>0</v>
      </c>
      <c r="O15" s="4"/>
      <c r="P15" s="4"/>
      <c r="Q15" s="4"/>
      <c r="R15" s="4"/>
      <c r="S15" s="4"/>
      <c r="T15" s="4"/>
      <c r="U15" s="4"/>
      <c r="V15" s="4"/>
      <c r="W15" s="4"/>
    </row>
    <row r="16" spans="2:23" ht="16">
      <c r="B16" s="63" t="s">
        <v>57</v>
      </c>
      <c r="C16" s="49" t="s">
        <v>0</v>
      </c>
      <c r="D16" s="5"/>
      <c r="E16" s="66"/>
      <c r="F16" s="51"/>
      <c r="G16" s="50"/>
      <c r="H16" s="51"/>
      <c r="I16" s="66"/>
      <c r="J16" s="52"/>
      <c r="K16" s="19">
        <f>E16+G16+I16</f>
        <v>0</v>
      </c>
      <c r="L16" s="29">
        <v>6</v>
      </c>
      <c r="M16" s="20">
        <f>K16/(100+L16)*L16</f>
        <v>0</v>
      </c>
      <c r="N16" s="21">
        <f>K16-M16</f>
        <v>0</v>
      </c>
      <c r="O16" s="4"/>
      <c r="P16" s="4"/>
      <c r="Q16" s="4"/>
      <c r="R16" s="4"/>
      <c r="S16" s="4"/>
      <c r="T16" s="4"/>
      <c r="U16" s="4"/>
      <c r="V16" s="4"/>
      <c r="W16" s="4"/>
    </row>
    <row r="17" spans="2:23" ht="16">
      <c r="B17" s="63" t="s">
        <v>95</v>
      </c>
      <c r="C17" s="49" t="s">
        <v>0</v>
      </c>
      <c r="D17" s="5"/>
      <c r="E17" s="66"/>
      <c r="F17" s="51"/>
      <c r="G17" s="50"/>
      <c r="H17" s="51"/>
      <c r="I17" s="66"/>
      <c r="J17" s="52"/>
      <c r="K17" s="19">
        <f>E17+G17+I17</f>
        <v>0</v>
      </c>
      <c r="L17" s="29">
        <v>12</v>
      </c>
      <c r="M17" s="20">
        <f>K17/(100+L17)*L17</f>
        <v>0</v>
      </c>
      <c r="N17" s="21">
        <f>K17-M17</f>
        <v>0</v>
      </c>
      <c r="O17" s="4"/>
      <c r="P17" s="4"/>
      <c r="Q17" s="4"/>
      <c r="R17" s="4"/>
      <c r="S17" s="4"/>
      <c r="T17" s="4"/>
      <c r="U17" s="4"/>
      <c r="V17" s="4"/>
      <c r="W17" s="4"/>
    </row>
    <row r="18" spans="2:23" ht="16">
      <c r="B18" s="63" t="s">
        <v>58</v>
      </c>
      <c r="C18" s="49" t="s">
        <v>1</v>
      </c>
      <c r="D18" s="5"/>
      <c r="E18" s="66"/>
      <c r="F18" s="51"/>
      <c r="G18" s="50"/>
      <c r="H18" s="51"/>
      <c r="I18" s="66"/>
      <c r="J18" s="52"/>
      <c r="K18" s="19">
        <f>E18+G18+I18</f>
        <v>0</v>
      </c>
      <c r="L18" s="29">
        <v>20</v>
      </c>
      <c r="M18" s="20">
        <f>K18/(100+L18)*L18</f>
        <v>0</v>
      </c>
      <c r="N18" s="21">
        <f>K18-M18</f>
        <v>0</v>
      </c>
      <c r="O18" s="4"/>
      <c r="P18" s="4"/>
      <c r="Q18" s="4"/>
      <c r="R18" s="4"/>
      <c r="S18" s="4"/>
      <c r="T18" s="4"/>
      <c r="U18" s="4"/>
      <c r="V18" s="4"/>
      <c r="W18" s="4"/>
    </row>
    <row r="19" spans="2:23" ht="16">
      <c r="B19" s="63" t="s">
        <v>59</v>
      </c>
      <c r="C19" s="49" t="s">
        <v>1</v>
      </c>
      <c r="D19" s="5"/>
      <c r="E19" s="66"/>
      <c r="F19" s="51"/>
      <c r="G19" s="50"/>
      <c r="H19" s="51"/>
      <c r="I19" s="66"/>
      <c r="J19" s="52"/>
      <c r="K19" s="19">
        <f>E19+G19+I19</f>
        <v>0</v>
      </c>
      <c r="L19" s="29">
        <v>9</v>
      </c>
      <c r="M19" s="20">
        <f>K19/(100+L19)*L19</f>
        <v>0</v>
      </c>
      <c r="N19" s="21">
        <f>K19-M19</f>
        <v>0</v>
      </c>
      <c r="O19" s="4"/>
      <c r="P19" s="4"/>
      <c r="Q19" s="4"/>
      <c r="R19" s="4"/>
      <c r="S19" s="4"/>
      <c r="T19" s="4"/>
      <c r="U19" s="4"/>
      <c r="V19" s="4"/>
      <c r="W19" s="4"/>
    </row>
    <row r="20" spans="2:23" ht="16">
      <c r="B20" s="63" t="s">
        <v>2</v>
      </c>
      <c r="C20" s="49" t="s">
        <v>3</v>
      </c>
      <c r="D20" s="5"/>
      <c r="E20" s="66"/>
      <c r="F20" s="51"/>
      <c r="G20" s="50"/>
      <c r="H20" s="51"/>
      <c r="I20" s="66"/>
      <c r="J20" s="52"/>
      <c r="K20" s="19">
        <f>E20+G20+I20</f>
        <v>0</v>
      </c>
      <c r="L20" s="29">
        <v>19</v>
      </c>
      <c r="M20" s="20">
        <f>K20/(100+L20)*L20</f>
        <v>0</v>
      </c>
      <c r="N20" s="21">
        <f>K20-M20</f>
        <v>0</v>
      </c>
      <c r="O20" s="4"/>
      <c r="P20" s="4"/>
      <c r="Q20" s="4"/>
      <c r="R20" s="4"/>
      <c r="S20" s="4"/>
      <c r="T20" s="4"/>
      <c r="U20" s="4"/>
      <c r="V20" s="4"/>
      <c r="W20" s="4"/>
    </row>
    <row r="21" spans="2:23" ht="16">
      <c r="B21" s="63" t="s">
        <v>2</v>
      </c>
      <c r="C21" s="49" t="s">
        <v>3</v>
      </c>
      <c r="D21" s="5"/>
      <c r="E21" s="66"/>
      <c r="F21" s="51"/>
      <c r="G21" s="50"/>
      <c r="H21" s="51"/>
      <c r="I21" s="66"/>
      <c r="J21" s="52"/>
      <c r="K21" s="19">
        <f>E21+G21+I21</f>
        <v>0</v>
      </c>
      <c r="L21" s="29">
        <v>5</v>
      </c>
      <c r="M21" s="20">
        <f>K21/(100+L21)*L21</f>
        <v>0</v>
      </c>
      <c r="N21" s="21">
        <f>K21-M21</f>
        <v>0</v>
      </c>
      <c r="O21" s="4"/>
      <c r="P21" s="4"/>
      <c r="Q21" s="4"/>
      <c r="R21" s="4"/>
      <c r="S21" s="4"/>
      <c r="T21" s="4"/>
      <c r="U21" s="4"/>
      <c r="V21" s="4"/>
      <c r="W21" s="4"/>
    </row>
    <row r="22" spans="2:23" ht="16">
      <c r="B22" s="63" t="s">
        <v>4</v>
      </c>
      <c r="C22" s="49" t="s">
        <v>5</v>
      </c>
      <c r="D22" s="5"/>
      <c r="E22" s="66"/>
      <c r="F22" s="51"/>
      <c r="G22" s="50"/>
      <c r="H22" s="51"/>
      <c r="I22" s="66"/>
      <c r="J22" s="52"/>
      <c r="K22" s="19">
        <f>E22+G22+I22</f>
        <v>0</v>
      </c>
      <c r="L22" s="29">
        <v>25</v>
      </c>
      <c r="M22" s="20">
        <f>K22/(100+L22)*L22</f>
        <v>0</v>
      </c>
      <c r="N22" s="21">
        <f>K22-M22</f>
        <v>0</v>
      </c>
      <c r="O22" s="4"/>
      <c r="P22" s="4"/>
      <c r="Q22" s="4"/>
      <c r="R22" s="4"/>
      <c r="S22" s="4"/>
      <c r="T22" s="4"/>
      <c r="U22" s="4"/>
      <c r="V22" s="4"/>
      <c r="W22" s="4"/>
    </row>
    <row r="23" spans="2:23" ht="16">
      <c r="B23" s="63" t="s">
        <v>6</v>
      </c>
      <c r="C23" s="49" t="s">
        <v>7</v>
      </c>
      <c r="D23" s="5"/>
      <c r="E23" s="66"/>
      <c r="F23" s="51"/>
      <c r="G23" s="50"/>
      <c r="H23" s="51"/>
      <c r="I23" s="66"/>
      <c r="J23" s="52"/>
      <c r="K23" s="19">
        <f>E23+G23+I23</f>
        <v>0</v>
      </c>
      <c r="L23" s="29">
        <v>19</v>
      </c>
      <c r="M23" s="20">
        <f>K23/(100+L23)*L23</f>
        <v>0</v>
      </c>
      <c r="N23" s="21">
        <f>K23-M23</f>
        <v>0</v>
      </c>
      <c r="O23" s="4"/>
      <c r="P23" s="4"/>
      <c r="Q23" s="4"/>
      <c r="R23" s="4"/>
      <c r="S23" s="4"/>
      <c r="T23" s="4"/>
      <c r="U23" s="4"/>
      <c r="V23" s="4"/>
      <c r="W23" s="4"/>
    </row>
    <row r="24" spans="2:23" ht="16">
      <c r="B24" s="63" t="s">
        <v>8</v>
      </c>
      <c r="C24" s="49" t="s">
        <v>9</v>
      </c>
      <c r="D24" s="5"/>
      <c r="E24" s="66"/>
      <c r="F24" s="51"/>
      <c r="G24" s="50"/>
      <c r="H24" s="51"/>
      <c r="I24" s="66"/>
      <c r="J24" s="52"/>
      <c r="K24" s="19">
        <f>E24+G24+I24</f>
        <v>0</v>
      </c>
      <c r="L24" s="29">
        <v>20</v>
      </c>
      <c r="M24" s="20">
        <f>K24/(100+L24)*L24</f>
        <v>0</v>
      </c>
      <c r="N24" s="21">
        <f>K24-M24</f>
        <v>0</v>
      </c>
      <c r="O24" s="4"/>
      <c r="P24" s="4"/>
      <c r="Q24" s="4"/>
      <c r="R24" s="4"/>
      <c r="S24" s="4"/>
      <c r="T24" s="4"/>
      <c r="U24" s="4"/>
      <c r="V24" s="4"/>
      <c r="W24" s="4"/>
    </row>
    <row r="25" spans="2:23" ht="16">
      <c r="B25" s="63" t="s">
        <v>8</v>
      </c>
      <c r="C25" s="49" t="s">
        <v>9</v>
      </c>
      <c r="D25" s="5"/>
      <c r="E25" s="66"/>
      <c r="F25" s="51"/>
      <c r="G25" s="50"/>
      <c r="H25" s="51"/>
      <c r="I25" s="66"/>
      <c r="J25" s="52"/>
      <c r="K25" s="19">
        <f>E25+G25+I25</f>
        <v>0</v>
      </c>
      <c r="L25" s="29">
        <v>9</v>
      </c>
      <c r="M25" s="20">
        <f>K25/(100+L25)*L25</f>
        <v>0</v>
      </c>
      <c r="N25" s="21">
        <f>K25-M25</f>
        <v>0</v>
      </c>
      <c r="O25" s="4"/>
      <c r="P25" s="4"/>
      <c r="Q25" s="4"/>
      <c r="R25" s="4"/>
      <c r="S25" s="4"/>
      <c r="T25" s="4"/>
      <c r="U25" s="4"/>
      <c r="V25" s="4"/>
      <c r="W25" s="4"/>
    </row>
    <row r="26" spans="2:23" ht="16">
      <c r="B26" s="63" t="s">
        <v>98</v>
      </c>
      <c r="C26" s="49" t="s">
        <v>10</v>
      </c>
      <c r="D26" s="5"/>
      <c r="E26" s="66"/>
      <c r="F26" s="51"/>
      <c r="G26" s="50"/>
      <c r="H26" s="51"/>
      <c r="I26" s="66"/>
      <c r="J26" s="52"/>
      <c r="K26" s="19">
        <f>E26+G26+I26</f>
        <v>0</v>
      </c>
      <c r="L26" s="29">
        <v>24</v>
      </c>
      <c r="M26" s="20">
        <f>K26/(100+L26)*L26</f>
        <v>0</v>
      </c>
      <c r="N26" s="21">
        <f>K26-M26</f>
        <v>0</v>
      </c>
      <c r="O26" s="4"/>
      <c r="P26" s="4"/>
      <c r="Q26" s="4"/>
      <c r="R26" s="4"/>
      <c r="S26" s="4"/>
      <c r="T26" s="4"/>
      <c r="U26" s="4"/>
      <c r="V26" s="4"/>
      <c r="W26" s="4"/>
    </row>
    <row r="27" spans="2:23" ht="16">
      <c r="B27" s="63" t="s">
        <v>100</v>
      </c>
      <c r="C27" s="49" t="s">
        <v>10</v>
      </c>
      <c r="D27" s="5"/>
      <c r="E27" s="66"/>
      <c r="F27" s="51"/>
      <c r="G27" s="50"/>
      <c r="H27" s="51"/>
      <c r="I27" s="66"/>
      <c r="J27" s="52"/>
      <c r="K27" s="19">
        <f>E27+G27+I27</f>
        <v>0</v>
      </c>
      <c r="L27" s="29">
        <v>10</v>
      </c>
      <c r="M27" s="20">
        <f>K27/(100+L27)*L27</f>
        <v>0</v>
      </c>
      <c r="N27" s="21">
        <f>K27-M27</f>
        <v>0</v>
      </c>
      <c r="O27" s="4"/>
      <c r="P27" s="4"/>
      <c r="Q27" s="4"/>
      <c r="R27" s="4"/>
      <c r="S27" s="4"/>
      <c r="T27" s="4"/>
      <c r="U27" s="4"/>
      <c r="V27" s="4"/>
      <c r="W27" s="4"/>
    </row>
    <row r="28" spans="2:23" ht="16">
      <c r="B28" s="63" t="s">
        <v>99</v>
      </c>
      <c r="C28" s="49" t="s">
        <v>10</v>
      </c>
      <c r="D28" s="5"/>
      <c r="E28" s="66"/>
      <c r="F28" s="51"/>
      <c r="G28" s="50"/>
      <c r="H28" s="51"/>
      <c r="I28" s="66"/>
      <c r="J28" s="52"/>
      <c r="K28" s="19">
        <f>E28+G28+I28</f>
        <v>0</v>
      </c>
      <c r="L28" s="29">
        <v>14</v>
      </c>
      <c r="M28" s="20">
        <f>K28/(100+L28)*L28</f>
        <v>0</v>
      </c>
      <c r="N28" s="21">
        <f>K28-M28</f>
        <v>0</v>
      </c>
      <c r="O28" s="4"/>
      <c r="P28" s="4"/>
      <c r="Q28" s="4"/>
      <c r="R28" s="4"/>
      <c r="S28" s="4"/>
      <c r="T28" s="4"/>
      <c r="U28" s="4"/>
      <c r="V28" s="4"/>
      <c r="W28" s="4"/>
    </row>
    <row r="29" spans="2:23" ht="16">
      <c r="B29" s="63" t="s">
        <v>62</v>
      </c>
      <c r="C29" s="49" t="s">
        <v>11</v>
      </c>
      <c r="D29" s="5"/>
      <c r="E29" s="66"/>
      <c r="F29" s="51"/>
      <c r="G29" s="50"/>
      <c r="H29" s="51"/>
      <c r="I29" s="66"/>
      <c r="J29" s="52"/>
      <c r="K29" s="19">
        <f>E29+G29+I29</f>
        <v>0</v>
      </c>
      <c r="L29" s="29">
        <v>20</v>
      </c>
      <c r="M29" s="20">
        <f>K29/(100+L29)*L29</f>
        <v>0</v>
      </c>
      <c r="N29" s="21">
        <f>K29-M29</f>
        <v>0</v>
      </c>
      <c r="O29" s="4"/>
      <c r="P29" s="4"/>
      <c r="Q29" s="4"/>
      <c r="R29" s="4"/>
      <c r="S29" s="4"/>
      <c r="T29" s="4"/>
      <c r="U29" s="4"/>
      <c r="V29" s="4"/>
      <c r="W29" s="4"/>
    </row>
    <row r="30" spans="2:23" ht="16">
      <c r="B30" s="63" t="s">
        <v>65</v>
      </c>
      <c r="C30" s="49" t="s">
        <v>11</v>
      </c>
      <c r="D30" s="5"/>
      <c r="E30" s="66"/>
      <c r="F30" s="51"/>
      <c r="G30" s="50"/>
      <c r="H30" s="51"/>
      <c r="I30" s="66"/>
      <c r="J30" s="52"/>
      <c r="K30" s="19">
        <f>E30+G30+I30</f>
        <v>0</v>
      </c>
      <c r="L30" s="29">
        <v>2.1</v>
      </c>
      <c r="M30" s="20">
        <f>K30/(100+L30)*L30</f>
        <v>0</v>
      </c>
      <c r="N30" s="21">
        <f>K30-M30</f>
        <v>0</v>
      </c>
      <c r="O30" s="4"/>
      <c r="P30" s="4"/>
      <c r="Q30" s="4"/>
      <c r="R30" s="4"/>
      <c r="S30" s="4"/>
      <c r="T30" s="4"/>
      <c r="U30" s="4"/>
      <c r="V30" s="4"/>
      <c r="W30" s="4"/>
    </row>
    <row r="31" spans="2:23" ht="16">
      <c r="B31" s="63" t="s">
        <v>63</v>
      </c>
      <c r="C31" s="49" t="s">
        <v>11</v>
      </c>
      <c r="D31" s="5"/>
      <c r="E31" s="66"/>
      <c r="F31" s="51"/>
      <c r="G31" s="50"/>
      <c r="H31" s="51"/>
      <c r="I31" s="66"/>
      <c r="J31" s="52"/>
      <c r="K31" s="19">
        <f>E31+G31+I31</f>
        <v>0</v>
      </c>
      <c r="L31" s="29">
        <v>10</v>
      </c>
      <c r="M31" s="20">
        <f>K31/(100+L31)*L31</f>
        <v>0</v>
      </c>
      <c r="N31" s="21">
        <f>K31-M31</f>
        <v>0</v>
      </c>
      <c r="O31" s="4"/>
      <c r="P31" s="4"/>
      <c r="Q31" s="4"/>
      <c r="R31" s="4"/>
      <c r="S31" s="4"/>
      <c r="T31" s="4"/>
      <c r="U31" s="4"/>
      <c r="V31" s="4"/>
      <c r="W31" s="4"/>
    </row>
    <row r="32" spans="2:23" ht="16">
      <c r="B32" s="63" t="s">
        <v>64</v>
      </c>
      <c r="C32" s="49" t="s">
        <v>11</v>
      </c>
      <c r="D32" s="5"/>
      <c r="E32" s="66"/>
      <c r="F32" s="51"/>
      <c r="G32" s="50"/>
      <c r="H32" s="51"/>
      <c r="I32" s="66"/>
      <c r="J32" s="52"/>
      <c r="K32" s="19">
        <f>E32+G32+I32</f>
        <v>0</v>
      </c>
      <c r="L32" s="29">
        <v>5.5</v>
      </c>
      <c r="M32" s="20">
        <f>K32/(100+L32)*L32</f>
        <v>0</v>
      </c>
      <c r="N32" s="21">
        <f>K32-M32</f>
        <v>0</v>
      </c>
      <c r="O32" s="4"/>
      <c r="P32" s="4"/>
      <c r="Q32" s="4"/>
      <c r="R32" s="4"/>
      <c r="S32" s="4"/>
      <c r="T32" s="4"/>
      <c r="U32" s="4"/>
      <c r="V32" s="4"/>
      <c r="W32" s="4"/>
    </row>
    <row r="33" spans="2:23" ht="16">
      <c r="B33" s="63" t="s">
        <v>12</v>
      </c>
      <c r="C33" s="49" t="s">
        <v>13</v>
      </c>
      <c r="D33" s="5"/>
      <c r="E33" s="66"/>
      <c r="F33" s="51"/>
      <c r="G33" s="50"/>
      <c r="H33" s="51"/>
      <c r="I33" s="66"/>
      <c r="J33" s="52"/>
      <c r="K33" s="19">
        <f>E33+G33+I33</f>
        <v>0</v>
      </c>
      <c r="L33" s="29">
        <v>24</v>
      </c>
      <c r="M33" s="20">
        <f>K33/(100+L33)*L33</f>
        <v>0</v>
      </c>
      <c r="N33" s="21">
        <f>K33-M33</f>
        <v>0</v>
      </c>
      <c r="O33" s="4"/>
      <c r="P33" s="4"/>
      <c r="Q33" s="4"/>
      <c r="R33" s="4"/>
      <c r="S33" s="4"/>
      <c r="T33" s="4"/>
      <c r="U33" s="4"/>
      <c r="V33" s="4"/>
      <c r="W33" s="4"/>
    </row>
    <row r="34" spans="2:23" ht="16">
      <c r="B34" s="63" t="s">
        <v>12</v>
      </c>
      <c r="C34" s="49" t="s">
        <v>13</v>
      </c>
      <c r="D34" s="5"/>
      <c r="E34" s="66"/>
      <c r="F34" s="51"/>
      <c r="G34" s="50"/>
      <c r="H34" s="51"/>
      <c r="I34" s="66"/>
      <c r="J34" s="52"/>
      <c r="K34" s="19">
        <f>E34+G34+I34</f>
        <v>0</v>
      </c>
      <c r="L34" s="29">
        <v>13</v>
      </c>
      <c r="M34" s="20">
        <f>K34/(100+L34)*L34</f>
        <v>0</v>
      </c>
      <c r="N34" s="21">
        <f>K34-M34</f>
        <v>0</v>
      </c>
      <c r="O34" s="4"/>
      <c r="P34" s="4"/>
      <c r="Q34" s="4"/>
      <c r="R34" s="4"/>
      <c r="S34" s="4"/>
      <c r="T34" s="4"/>
      <c r="U34" s="4"/>
      <c r="V34" s="4"/>
      <c r="W34" s="4"/>
    </row>
    <row r="35" spans="2:23" ht="16">
      <c r="B35" s="63" t="s">
        <v>12</v>
      </c>
      <c r="C35" s="49" t="s">
        <v>13</v>
      </c>
      <c r="D35" s="5"/>
      <c r="E35" s="66"/>
      <c r="F35" s="51"/>
      <c r="G35" s="50"/>
      <c r="H35" s="51"/>
      <c r="I35" s="66"/>
      <c r="J35" s="52"/>
      <c r="K35" s="19">
        <f>E35+G35+I35</f>
        <v>0</v>
      </c>
      <c r="L35" s="29">
        <v>6</v>
      </c>
      <c r="M35" s="20">
        <f>K35/(100+L35)*L35</f>
        <v>0</v>
      </c>
      <c r="N35" s="21">
        <f>K35-M35</f>
        <v>0</v>
      </c>
      <c r="O35" s="4"/>
      <c r="P35" s="4"/>
      <c r="Q35" s="4"/>
      <c r="R35" s="4"/>
      <c r="S35" s="4"/>
      <c r="T35" s="4"/>
      <c r="U35" s="4"/>
      <c r="V35" s="4"/>
      <c r="W35" s="4"/>
    </row>
    <row r="36" spans="2:23" ht="16">
      <c r="B36" s="63" t="s">
        <v>68</v>
      </c>
      <c r="C36" s="49" t="s">
        <v>14</v>
      </c>
      <c r="D36" s="5"/>
      <c r="E36" s="66"/>
      <c r="F36" s="51"/>
      <c r="G36" s="50"/>
      <c r="H36" s="51"/>
      <c r="I36" s="66"/>
      <c r="J36" s="52"/>
      <c r="K36" s="19">
        <f>E36+G36+I36</f>
        <v>0</v>
      </c>
      <c r="L36" s="29">
        <v>27</v>
      </c>
      <c r="M36" s="20">
        <f>K36/(100+L36)*L36</f>
        <v>0</v>
      </c>
      <c r="N36" s="21">
        <f>K36-M36</f>
        <v>0</v>
      </c>
      <c r="O36" s="4"/>
      <c r="P36" s="4"/>
      <c r="Q36" s="4"/>
      <c r="R36" s="4"/>
      <c r="S36" s="4"/>
      <c r="T36" s="4"/>
      <c r="U36" s="4"/>
      <c r="V36" s="4"/>
      <c r="W36" s="4"/>
    </row>
    <row r="37" spans="2:23" ht="16">
      <c r="B37" s="63" t="s">
        <v>69</v>
      </c>
      <c r="C37" s="49" t="s">
        <v>14</v>
      </c>
      <c r="D37" s="5"/>
      <c r="E37" s="66"/>
      <c r="F37" s="51"/>
      <c r="G37" s="50"/>
      <c r="H37" s="51"/>
      <c r="I37" s="66"/>
      <c r="J37" s="52"/>
      <c r="K37" s="19">
        <f>E37+G37+I37</f>
        <v>0</v>
      </c>
      <c r="L37" s="29">
        <v>5</v>
      </c>
      <c r="M37" s="20">
        <f>K37/(100+L37)*L37</f>
        <v>0</v>
      </c>
      <c r="N37" s="21">
        <f>K37-M37</f>
        <v>0</v>
      </c>
      <c r="O37" s="4"/>
      <c r="P37" s="4"/>
      <c r="Q37" s="4"/>
      <c r="R37" s="4"/>
      <c r="S37" s="4"/>
      <c r="T37" s="4"/>
      <c r="U37" s="4"/>
      <c r="V37" s="4"/>
      <c r="W37" s="4"/>
    </row>
    <row r="38" spans="2:23" ht="16">
      <c r="B38" s="63" t="s">
        <v>102</v>
      </c>
      <c r="C38" s="49" t="s">
        <v>14</v>
      </c>
      <c r="D38" s="5"/>
      <c r="E38" s="66"/>
      <c r="F38" s="51"/>
      <c r="G38" s="50"/>
      <c r="H38" s="51"/>
      <c r="I38" s="66"/>
      <c r="J38" s="52"/>
      <c r="K38" s="19">
        <f>E38+G38+I38</f>
        <v>0</v>
      </c>
      <c r="L38" s="29">
        <v>18</v>
      </c>
      <c r="M38" s="20">
        <f>K38/(100+L38)*L38</f>
        <v>0</v>
      </c>
      <c r="N38" s="21">
        <f>K38-M38</f>
        <v>0</v>
      </c>
      <c r="O38" s="4"/>
      <c r="P38" s="4"/>
      <c r="Q38" s="4"/>
      <c r="R38" s="4"/>
      <c r="S38" s="4"/>
      <c r="T38" s="4"/>
      <c r="U38" s="4"/>
      <c r="V38" s="4"/>
      <c r="W38" s="4"/>
    </row>
    <row r="39" spans="2:23" ht="16">
      <c r="B39" s="63" t="s">
        <v>15</v>
      </c>
      <c r="C39" s="49" t="s">
        <v>16</v>
      </c>
      <c r="D39" s="5"/>
      <c r="E39" s="66"/>
      <c r="F39" s="51"/>
      <c r="G39" s="50"/>
      <c r="H39" s="51"/>
      <c r="I39" s="66"/>
      <c r="J39" s="52"/>
      <c r="K39" s="19">
        <f>E39+G39+I39</f>
        <v>0</v>
      </c>
      <c r="L39" s="29">
        <v>23</v>
      </c>
      <c r="M39" s="20">
        <f>K39/(100+L39)*L39</f>
        <v>0</v>
      </c>
      <c r="N39" s="21">
        <f>K39-M39</f>
        <v>0</v>
      </c>
      <c r="O39" s="4"/>
      <c r="P39" s="4"/>
      <c r="Q39" s="4"/>
      <c r="R39" s="4"/>
      <c r="S39" s="4"/>
      <c r="T39" s="4"/>
      <c r="U39" s="4"/>
      <c r="V39" s="4"/>
      <c r="W39" s="4"/>
    </row>
    <row r="40" spans="2:23" ht="16">
      <c r="B40" s="63" t="s">
        <v>103</v>
      </c>
      <c r="C40" s="49" t="s">
        <v>17</v>
      </c>
      <c r="D40" s="5"/>
      <c r="E40" s="66"/>
      <c r="F40" s="51"/>
      <c r="G40" s="50"/>
      <c r="H40" s="51"/>
      <c r="I40" s="66"/>
      <c r="J40" s="52"/>
      <c r="K40" s="19">
        <f>E40+G40+I40</f>
        <v>0</v>
      </c>
      <c r="L40" s="29">
        <v>22</v>
      </c>
      <c r="M40" s="20">
        <f>K40/(100+L40)*L40</f>
        <v>0</v>
      </c>
      <c r="N40" s="21">
        <f>K40-M40</f>
        <v>0</v>
      </c>
      <c r="O40" s="4"/>
      <c r="P40" s="4"/>
      <c r="Q40" s="4"/>
      <c r="R40" s="4"/>
      <c r="S40" s="4"/>
      <c r="T40" s="4"/>
      <c r="U40" s="4"/>
      <c r="V40" s="4"/>
      <c r="W40" s="4"/>
    </row>
    <row r="41" spans="2:23" ht="16">
      <c r="B41" s="63" t="s">
        <v>106</v>
      </c>
      <c r="C41" s="49" t="s">
        <v>17</v>
      </c>
      <c r="D41" s="5"/>
      <c r="E41" s="66"/>
      <c r="F41" s="51"/>
      <c r="G41" s="50"/>
      <c r="H41" s="51"/>
      <c r="I41" s="66"/>
      <c r="J41" s="52"/>
      <c r="K41" s="19">
        <f>E41+G41+I41</f>
        <v>0</v>
      </c>
      <c r="L41" s="29">
        <v>4</v>
      </c>
      <c r="M41" s="20">
        <f>K41/(100+L41)*L41</f>
        <v>0</v>
      </c>
      <c r="N41" s="21">
        <f>K41-M41</f>
        <v>0</v>
      </c>
      <c r="O41" s="4"/>
      <c r="P41" s="4"/>
      <c r="Q41" s="4"/>
      <c r="R41" s="4"/>
      <c r="S41" s="4"/>
      <c r="T41" s="4"/>
      <c r="U41" s="4"/>
      <c r="V41" s="4"/>
      <c r="W41" s="4"/>
    </row>
    <row r="42" spans="2:23" ht="16">
      <c r="B42" s="63" t="s">
        <v>104</v>
      </c>
      <c r="C42" s="49" t="s">
        <v>17</v>
      </c>
      <c r="D42" s="5"/>
      <c r="E42" s="66"/>
      <c r="F42" s="51"/>
      <c r="G42" s="50"/>
      <c r="H42" s="51"/>
      <c r="I42" s="66"/>
      <c r="J42" s="52"/>
      <c r="K42" s="19">
        <f>E42+G42+I42</f>
        <v>0</v>
      </c>
      <c r="L42" s="29">
        <v>10</v>
      </c>
      <c r="M42" s="20">
        <f>K42/(100+L42)*L42</f>
        <v>0</v>
      </c>
      <c r="N42" s="21">
        <f>K42-M42</f>
        <v>0</v>
      </c>
      <c r="O42" s="4"/>
      <c r="P42" s="4"/>
      <c r="Q42" s="4"/>
      <c r="R42" s="4"/>
      <c r="S42" s="4"/>
      <c r="T42" s="4"/>
      <c r="U42" s="4"/>
      <c r="V42" s="4"/>
      <c r="W42" s="4"/>
    </row>
    <row r="43" spans="2:23" ht="16">
      <c r="B43" s="63" t="s">
        <v>105</v>
      </c>
      <c r="C43" s="49" t="s">
        <v>17</v>
      </c>
      <c r="D43" s="5"/>
      <c r="E43" s="66"/>
      <c r="F43" s="51"/>
      <c r="G43" s="50"/>
      <c r="H43" s="51"/>
      <c r="I43" s="66"/>
      <c r="J43" s="52"/>
      <c r="K43" s="19">
        <f>E43+G43+I43</f>
        <v>0</v>
      </c>
      <c r="L43" s="29">
        <v>5</v>
      </c>
      <c r="M43" s="20">
        <f>K43/(100+L43)*L43</f>
        <v>0</v>
      </c>
      <c r="N43" s="21">
        <f>K43-M43</f>
        <v>0</v>
      </c>
      <c r="O43" s="4"/>
      <c r="P43" s="4"/>
      <c r="Q43" s="4"/>
      <c r="R43" s="4"/>
      <c r="S43" s="4"/>
      <c r="T43" s="4"/>
      <c r="U43" s="4"/>
      <c r="V43" s="4"/>
      <c r="W43" s="4"/>
    </row>
    <row r="44" spans="2:23" ht="16">
      <c r="B44" s="63" t="s">
        <v>66</v>
      </c>
      <c r="C44" s="49" t="s">
        <v>18</v>
      </c>
      <c r="D44" s="5"/>
      <c r="E44" s="66"/>
      <c r="F44" s="51"/>
      <c r="G44" s="50"/>
      <c r="H44" s="51"/>
      <c r="I44" s="66"/>
      <c r="J44" s="52"/>
      <c r="K44" s="19">
        <f>E44+G44+I44</f>
        <v>0</v>
      </c>
      <c r="L44" s="29">
        <v>25</v>
      </c>
      <c r="M44" s="20">
        <f>K44/(100+L44)*L44</f>
        <v>0</v>
      </c>
      <c r="N44" s="21">
        <f>K44-M44</f>
        <v>0</v>
      </c>
      <c r="O44" s="4"/>
      <c r="P44" s="4"/>
      <c r="Q44" s="4"/>
      <c r="R44" s="4"/>
      <c r="S44" s="4"/>
      <c r="T44" s="4"/>
      <c r="U44" s="4"/>
      <c r="V44" s="4"/>
      <c r="W44" s="4"/>
    </row>
    <row r="45" spans="2:23" ht="16">
      <c r="B45" s="63" t="s">
        <v>67</v>
      </c>
      <c r="C45" s="49" t="s">
        <v>18</v>
      </c>
      <c r="D45" s="5"/>
      <c r="E45" s="66"/>
      <c r="F45" s="51"/>
      <c r="G45" s="50"/>
      <c r="H45" s="51"/>
      <c r="I45" s="66"/>
      <c r="J45" s="52"/>
      <c r="K45" s="19">
        <f>E45+G45+I45</f>
        <v>0</v>
      </c>
      <c r="L45" s="29">
        <v>5</v>
      </c>
      <c r="M45" s="20">
        <f>K45/(100+L45)*L45</f>
        <v>0</v>
      </c>
      <c r="N45" s="21">
        <f>K45-M45</f>
        <v>0</v>
      </c>
      <c r="O45" s="4"/>
      <c r="P45" s="4"/>
      <c r="Q45" s="4"/>
      <c r="R45" s="4"/>
      <c r="S45" s="4"/>
      <c r="T45" s="4"/>
      <c r="U45" s="4"/>
      <c r="V45" s="4"/>
      <c r="W45" s="4"/>
    </row>
    <row r="46" spans="2:23" ht="16">
      <c r="B46" s="63" t="s">
        <v>101</v>
      </c>
      <c r="C46" s="49" t="s">
        <v>18</v>
      </c>
      <c r="D46" s="5"/>
      <c r="E46" s="66"/>
      <c r="F46" s="51"/>
      <c r="G46" s="50"/>
      <c r="H46" s="51"/>
      <c r="I46" s="66"/>
      <c r="J46" s="52"/>
      <c r="K46" s="19">
        <f>E46+G46+I46</f>
        <v>0</v>
      </c>
      <c r="L46" s="29">
        <v>13</v>
      </c>
      <c r="M46" s="20">
        <f>K46/(100+L46)*L46</f>
        <v>0</v>
      </c>
      <c r="N46" s="21">
        <f>K46-M46</f>
        <v>0</v>
      </c>
      <c r="O46" s="4"/>
      <c r="P46" s="4"/>
      <c r="Q46" s="4"/>
      <c r="R46" s="4"/>
      <c r="S46" s="4"/>
      <c r="T46" s="4"/>
      <c r="U46" s="4"/>
      <c r="V46" s="4"/>
      <c r="W46" s="4"/>
    </row>
    <row r="47" spans="2:23" ht="16">
      <c r="B47" s="63" t="s">
        <v>110</v>
      </c>
      <c r="C47" s="49" t="s">
        <v>19</v>
      </c>
      <c r="D47" s="5"/>
      <c r="E47" s="66"/>
      <c r="F47" s="51"/>
      <c r="G47" s="50"/>
      <c r="H47" s="51"/>
      <c r="I47" s="66"/>
      <c r="J47" s="52"/>
      <c r="K47" s="19">
        <f>E47+G47+I47</f>
        <v>0</v>
      </c>
      <c r="L47" s="29">
        <v>21</v>
      </c>
      <c r="M47" s="20">
        <f>K47/(100+L47)*L47</f>
        <v>0</v>
      </c>
      <c r="N47" s="21">
        <f>K47-M47</f>
        <v>0</v>
      </c>
      <c r="O47" s="4"/>
      <c r="P47" s="4"/>
      <c r="Q47" s="4"/>
      <c r="R47" s="4"/>
      <c r="S47" s="4"/>
      <c r="T47" s="4"/>
      <c r="U47" s="4"/>
      <c r="V47" s="4"/>
      <c r="W47" s="4"/>
    </row>
    <row r="48" spans="2:23" ht="16">
      <c r="B48" s="63" t="s">
        <v>111</v>
      </c>
      <c r="C48" s="49" t="s">
        <v>19</v>
      </c>
      <c r="D48" s="5"/>
      <c r="E48" s="66"/>
      <c r="F48" s="51"/>
      <c r="G48" s="50"/>
      <c r="H48" s="51"/>
      <c r="I48" s="66"/>
      <c r="J48" s="52"/>
      <c r="K48" s="19">
        <f>E48+G48+I48</f>
        <v>0</v>
      </c>
      <c r="L48" s="29">
        <v>12</v>
      </c>
      <c r="M48" s="20">
        <f>K48/(100+L48)*L48</f>
        <v>0</v>
      </c>
      <c r="N48" s="21">
        <f>K48-M48</f>
        <v>0</v>
      </c>
      <c r="O48" s="4"/>
      <c r="P48" s="4"/>
      <c r="Q48" s="4"/>
      <c r="R48" s="4"/>
      <c r="S48" s="4"/>
      <c r="T48" s="4"/>
      <c r="U48" s="4"/>
      <c r="V48" s="4"/>
      <c r="W48" s="4"/>
    </row>
    <row r="49" spans="2:23" ht="16">
      <c r="B49" s="63" t="s">
        <v>107</v>
      </c>
      <c r="C49" s="49" t="s">
        <v>20</v>
      </c>
      <c r="D49" s="5"/>
      <c r="E49" s="66"/>
      <c r="F49" s="51"/>
      <c r="G49" s="50"/>
      <c r="H49" s="51"/>
      <c r="I49" s="66"/>
      <c r="J49" s="52"/>
      <c r="K49" s="19">
        <f>E49+G49+I49</f>
        <v>0</v>
      </c>
      <c r="L49" s="29">
        <v>21</v>
      </c>
      <c r="M49" s="20">
        <f>K49/(100+L49)*L49</f>
        <v>0</v>
      </c>
      <c r="N49" s="21">
        <f>K49-M49</f>
        <v>0</v>
      </c>
      <c r="O49" s="4"/>
      <c r="P49" s="4"/>
      <c r="Q49" s="4"/>
      <c r="R49" s="4"/>
      <c r="S49" s="4"/>
      <c r="T49" s="4"/>
      <c r="U49" s="4"/>
      <c r="V49" s="4"/>
      <c r="W49" s="4"/>
    </row>
    <row r="50" spans="2:23" ht="16">
      <c r="B50" s="63" t="s">
        <v>109</v>
      </c>
      <c r="C50" s="49" t="s">
        <v>20</v>
      </c>
      <c r="D50" s="5"/>
      <c r="E50" s="66"/>
      <c r="F50" s="51"/>
      <c r="G50" s="50"/>
      <c r="H50" s="51"/>
      <c r="I50" s="66"/>
      <c r="J50" s="52"/>
      <c r="K50" s="19">
        <f>E50+G50+I50</f>
        <v>0</v>
      </c>
      <c r="L50" s="29">
        <v>5</v>
      </c>
      <c r="M50" s="20">
        <f>K50/(100+L50)*L50</f>
        <v>0</v>
      </c>
      <c r="N50" s="21">
        <f>K50-M50</f>
        <v>0</v>
      </c>
      <c r="O50" s="4"/>
      <c r="P50" s="4"/>
      <c r="Q50" s="4"/>
      <c r="R50" s="4"/>
      <c r="S50" s="4"/>
      <c r="T50" s="4"/>
      <c r="U50" s="4"/>
      <c r="V50" s="4"/>
      <c r="W50" s="4"/>
    </row>
    <row r="51" spans="2:23" ht="16">
      <c r="B51" s="63" t="s">
        <v>108</v>
      </c>
      <c r="C51" s="49" t="s">
        <v>20</v>
      </c>
      <c r="D51" s="5"/>
      <c r="E51" s="66"/>
      <c r="F51" s="51"/>
      <c r="G51" s="50"/>
      <c r="H51" s="51"/>
      <c r="I51" s="66"/>
      <c r="J51" s="52"/>
      <c r="K51" s="19">
        <f>E51+G51+I51</f>
        <v>0</v>
      </c>
      <c r="L51" s="29">
        <v>9</v>
      </c>
      <c r="M51" s="20">
        <f>K51/(100+L51)*L51</f>
        <v>0</v>
      </c>
      <c r="N51" s="21">
        <f>K51-M51</f>
        <v>0</v>
      </c>
      <c r="O51" s="4"/>
      <c r="P51" s="4"/>
      <c r="Q51" s="4"/>
      <c r="R51" s="4"/>
      <c r="S51" s="4"/>
      <c r="T51" s="4"/>
      <c r="U51" s="4"/>
      <c r="V51" s="4"/>
      <c r="W51" s="4"/>
    </row>
    <row r="52" spans="2:23" ht="16">
      <c r="B52" s="63" t="s">
        <v>70</v>
      </c>
      <c r="C52" s="49" t="s">
        <v>21</v>
      </c>
      <c r="D52" s="5"/>
      <c r="E52" s="66"/>
      <c r="F52" s="51"/>
      <c r="G52" s="50"/>
      <c r="H52" s="51"/>
      <c r="I52" s="66"/>
      <c r="J52" s="52"/>
      <c r="K52" s="19">
        <f>E52+G52+I52</f>
        <v>0</v>
      </c>
      <c r="L52" s="29">
        <v>17</v>
      </c>
      <c r="M52" s="20">
        <f>K52/(100+L52)*L52</f>
        <v>0</v>
      </c>
      <c r="N52" s="21">
        <f>K52-M52</f>
        <v>0</v>
      </c>
      <c r="O52" s="4"/>
      <c r="P52" s="4"/>
      <c r="Q52" s="4"/>
      <c r="R52" s="4"/>
      <c r="S52" s="4"/>
      <c r="T52" s="4"/>
      <c r="U52" s="4"/>
      <c r="V52" s="4"/>
      <c r="W52" s="4"/>
    </row>
    <row r="53" spans="2:23" ht="16">
      <c r="B53" s="63" t="s">
        <v>71</v>
      </c>
      <c r="C53" s="49" t="s">
        <v>21</v>
      </c>
      <c r="D53" s="5"/>
      <c r="E53" s="66"/>
      <c r="F53" s="51"/>
      <c r="G53" s="50"/>
      <c r="H53" s="51"/>
      <c r="I53" s="66"/>
      <c r="J53" s="52"/>
      <c r="K53" s="19">
        <f>E53+G53+I53</f>
        <v>0</v>
      </c>
      <c r="L53" s="29">
        <v>3</v>
      </c>
      <c r="M53" s="20">
        <f>K53/(100+L53)*L53</f>
        <v>0</v>
      </c>
      <c r="N53" s="21">
        <f>K53-M53</f>
        <v>0</v>
      </c>
      <c r="O53" s="4"/>
      <c r="P53" s="4"/>
      <c r="Q53" s="4"/>
      <c r="R53" s="4"/>
      <c r="S53" s="4"/>
      <c r="T53" s="4"/>
      <c r="U53" s="4"/>
      <c r="V53" s="4"/>
      <c r="W53" s="4"/>
    </row>
    <row r="54" spans="2:23" ht="16">
      <c r="B54" s="63" t="s">
        <v>112</v>
      </c>
      <c r="C54" s="49" t="s">
        <v>21</v>
      </c>
      <c r="D54" s="5"/>
      <c r="E54" s="66"/>
      <c r="F54" s="51"/>
      <c r="G54" s="50"/>
      <c r="H54" s="51"/>
      <c r="I54" s="66"/>
      <c r="J54" s="52"/>
      <c r="K54" s="19">
        <f>E54+G54+I54</f>
        <v>0</v>
      </c>
      <c r="L54" s="29">
        <v>14</v>
      </c>
      <c r="M54" s="20">
        <f>K54/(100+L54)*L54</f>
        <v>0</v>
      </c>
      <c r="N54" s="21">
        <f>K54-M54</f>
        <v>0</v>
      </c>
      <c r="O54" s="4"/>
      <c r="P54" s="4"/>
      <c r="Q54" s="4"/>
      <c r="R54" s="4"/>
      <c r="S54" s="4"/>
      <c r="T54" s="4"/>
      <c r="U54" s="4"/>
      <c r="V54" s="4"/>
      <c r="W54" s="4"/>
    </row>
    <row r="55" spans="2:23" ht="16">
      <c r="B55" s="63" t="s">
        <v>113</v>
      </c>
      <c r="C55" s="49" t="s">
        <v>21</v>
      </c>
      <c r="D55" s="5"/>
      <c r="E55" s="66"/>
      <c r="F55" s="51"/>
      <c r="G55" s="50"/>
      <c r="H55" s="51"/>
      <c r="I55" s="66"/>
      <c r="J55" s="52"/>
      <c r="K55" s="19">
        <f>E55+G55+I55</f>
        <v>0</v>
      </c>
      <c r="L55" s="29">
        <v>8</v>
      </c>
      <c r="M55" s="20">
        <f>K55/(100+L55)*L55</f>
        <v>0</v>
      </c>
      <c r="N55" s="21">
        <f>K55-M55</f>
        <v>0</v>
      </c>
      <c r="O55" s="4"/>
      <c r="P55" s="4"/>
      <c r="Q55" s="4"/>
      <c r="R55" s="4"/>
      <c r="S55" s="4"/>
      <c r="T55" s="4"/>
      <c r="U55" s="4"/>
      <c r="V55" s="4"/>
      <c r="W55" s="4"/>
    </row>
    <row r="56" spans="2:23" ht="16">
      <c r="B56" s="63" t="s">
        <v>114</v>
      </c>
      <c r="C56" s="49" t="s">
        <v>22</v>
      </c>
      <c r="D56" s="5"/>
      <c r="E56" s="66"/>
      <c r="F56" s="51"/>
      <c r="G56" s="50"/>
      <c r="H56" s="51"/>
      <c r="I56" s="66"/>
      <c r="J56" s="52"/>
      <c r="K56" s="19">
        <f>E56+G56+I56</f>
        <v>0</v>
      </c>
      <c r="L56" s="29">
        <v>18</v>
      </c>
      <c r="M56" s="20">
        <f>K56/(100+L56)*L56</f>
        <v>0</v>
      </c>
      <c r="N56" s="21">
        <f>K56-M56</f>
        <v>0</v>
      </c>
      <c r="O56" s="4"/>
      <c r="P56" s="4"/>
      <c r="Q56" s="4"/>
      <c r="R56" s="4"/>
      <c r="S56" s="4"/>
      <c r="T56" s="4"/>
      <c r="U56" s="4"/>
      <c r="V56" s="4"/>
      <c r="W56" s="4"/>
    </row>
    <row r="57" spans="2:23" ht="16">
      <c r="B57" s="63" t="s">
        <v>116</v>
      </c>
      <c r="C57" s="49" t="s">
        <v>22</v>
      </c>
      <c r="D57" s="5"/>
      <c r="E57" s="66"/>
      <c r="F57" s="51"/>
      <c r="G57" s="50"/>
      <c r="H57" s="51"/>
      <c r="I57" s="66"/>
      <c r="J57" s="52"/>
      <c r="K57" s="19">
        <f>E57+G57+I57</f>
        <v>0</v>
      </c>
      <c r="L57" s="29">
        <v>5</v>
      </c>
      <c r="M57" s="20">
        <f>K57/(100+L57)*L57</f>
        <v>0</v>
      </c>
      <c r="N57" s="21">
        <f>K57-M57</f>
        <v>0</v>
      </c>
      <c r="O57" s="4"/>
      <c r="P57" s="4"/>
      <c r="Q57" s="4"/>
      <c r="R57" s="4"/>
      <c r="S57" s="4"/>
      <c r="T57" s="4"/>
      <c r="U57" s="4"/>
      <c r="V57" s="4"/>
      <c r="W57" s="4"/>
    </row>
    <row r="58" spans="2:23" ht="16">
      <c r="B58" s="63" t="s">
        <v>115</v>
      </c>
      <c r="C58" s="49" t="s">
        <v>22</v>
      </c>
      <c r="D58" s="5"/>
      <c r="E58" s="66"/>
      <c r="F58" s="51"/>
      <c r="G58" s="50"/>
      <c r="H58" s="51"/>
      <c r="I58" s="66"/>
      <c r="J58" s="52"/>
      <c r="K58" s="19">
        <f>E58+G58+I58</f>
        <v>0</v>
      </c>
      <c r="L58" s="29">
        <v>7</v>
      </c>
      <c r="M58" s="20">
        <f>K58/(100+L58)*L58</f>
        <v>0</v>
      </c>
      <c r="N58" s="21">
        <f>K58-M58</f>
        <v>0</v>
      </c>
      <c r="O58" s="4"/>
      <c r="P58" s="4"/>
      <c r="Q58" s="4"/>
      <c r="R58" s="4"/>
      <c r="S58" s="4"/>
      <c r="T58" s="4"/>
      <c r="U58" s="4"/>
      <c r="V58" s="4"/>
      <c r="W58" s="4"/>
    </row>
    <row r="59" spans="2:23" ht="16">
      <c r="B59" s="63" t="s">
        <v>54</v>
      </c>
      <c r="C59" s="49" t="s">
        <v>23</v>
      </c>
      <c r="D59" s="5"/>
      <c r="E59" s="67"/>
      <c r="F59" s="51"/>
      <c r="G59" s="50"/>
      <c r="H59" s="51"/>
      <c r="I59" s="66"/>
      <c r="J59" s="52"/>
      <c r="K59" s="19">
        <f>E59+G59+I59</f>
        <v>0</v>
      </c>
      <c r="L59" s="29">
        <v>20</v>
      </c>
      <c r="M59" s="20">
        <f>K59/(100+L59)*L59</f>
        <v>0</v>
      </c>
      <c r="N59" s="21">
        <f>K59-M59</f>
        <v>0</v>
      </c>
      <c r="O59" s="4"/>
      <c r="P59" s="4"/>
      <c r="Q59" s="4"/>
      <c r="R59" s="4"/>
      <c r="S59" s="4"/>
      <c r="T59" s="4"/>
      <c r="U59" s="4"/>
      <c r="V59" s="4"/>
      <c r="W59" s="4"/>
    </row>
    <row r="60" spans="2:23" ht="16">
      <c r="B60" s="63" t="s">
        <v>55</v>
      </c>
      <c r="C60" s="49" t="s">
        <v>23</v>
      </c>
      <c r="D60" s="5"/>
      <c r="E60" s="66"/>
      <c r="F60" s="51"/>
      <c r="G60" s="50"/>
      <c r="H60" s="51"/>
      <c r="I60" s="66"/>
      <c r="J60" s="52"/>
      <c r="K60" s="19">
        <f>E60+G60+I60</f>
        <v>0</v>
      </c>
      <c r="L60" s="29">
        <v>10</v>
      </c>
      <c r="M60" s="20">
        <f>K60/(100+L60)*L60</f>
        <v>0</v>
      </c>
      <c r="N60" s="21">
        <f>K60-M60</f>
        <v>0</v>
      </c>
      <c r="O60" s="4"/>
      <c r="P60" s="4"/>
      <c r="Q60" s="4"/>
      <c r="R60" s="4"/>
      <c r="S60" s="4"/>
      <c r="T60" s="4"/>
      <c r="U60" s="4"/>
      <c r="V60" s="4"/>
      <c r="W60" s="4"/>
    </row>
    <row r="61" spans="2:23" ht="16">
      <c r="B61" s="63" t="s">
        <v>96</v>
      </c>
      <c r="C61" s="49" t="s">
        <v>23</v>
      </c>
      <c r="D61" s="5"/>
      <c r="E61" s="67"/>
      <c r="F61" s="51"/>
      <c r="G61" s="50"/>
      <c r="H61" s="51"/>
      <c r="I61" s="66"/>
      <c r="J61" s="52"/>
      <c r="K61" s="19">
        <f>E61+G61+I61</f>
        <v>0</v>
      </c>
      <c r="L61" s="29">
        <v>13</v>
      </c>
      <c r="M61" s="20">
        <f>K61/(100+L61)*L61</f>
        <v>0</v>
      </c>
      <c r="N61" s="21">
        <f>K61-M61</f>
        <v>0</v>
      </c>
      <c r="O61" s="4"/>
      <c r="P61" s="4"/>
      <c r="Q61" s="4"/>
      <c r="R61" s="4"/>
      <c r="S61" s="4"/>
      <c r="T61" s="4"/>
      <c r="U61" s="4"/>
      <c r="V61" s="4"/>
      <c r="W61" s="4"/>
    </row>
    <row r="62" spans="2:23" ht="16">
      <c r="B62" s="63" t="s">
        <v>72</v>
      </c>
      <c r="C62" s="49" t="s">
        <v>24</v>
      </c>
      <c r="D62" s="5"/>
      <c r="E62" s="66"/>
      <c r="F62" s="51"/>
      <c r="G62" s="50"/>
      <c r="H62" s="51"/>
      <c r="I62" s="66"/>
      <c r="J62" s="52"/>
      <c r="K62" s="19">
        <f>E62+G62+I62</f>
        <v>0</v>
      </c>
      <c r="L62" s="29">
        <v>23</v>
      </c>
      <c r="M62" s="20">
        <f>K62/(100+L62)*L62</f>
        <v>0</v>
      </c>
      <c r="N62" s="21">
        <f>K62-M62</f>
        <v>0</v>
      </c>
      <c r="O62" s="4"/>
      <c r="P62" s="4"/>
      <c r="Q62" s="4"/>
      <c r="R62" s="4"/>
      <c r="S62" s="4"/>
      <c r="T62" s="4"/>
      <c r="U62" s="4"/>
      <c r="V62" s="4"/>
      <c r="W62" s="4"/>
    </row>
    <row r="63" spans="2:23" ht="16">
      <c r="B63" s="63" t="s">
        <v>73</v>
      </c>
      <c r="C63" s="49" t="s">
        <v>24</v>
      </c>
      <c r="D63" s="5"/>
      <c r="E63" s="66"/>
      <c r="F63" s="51"/>
      <c r="G63" s="50"/>
      <c r="H63" s="51"/>
      <c r="I63" s="66"/>
      <c r="J63" s="52"/>
      <c r="K63" s="19">
        <f>E63+G63+I63</f>
        <v>0</v>
      </c>
      <c r="L63" s="29">
        <v>5</v>
      </c>
      <c r="M63" s="20">
        <f>K63/(100+L63)*L63</f>
        <v>0</v>
      </c>
      <c r="N63" s="21">
        <f>K63-M63</f>
        <v>0</v>
      </c>
      <c r="O63" s="4"/>
      <c r="P63" s="4"/>
      <c r="Q63" s="4"/>
      <c r="R63" s="4"/>
      <c r="S63" s="4"/>
      <c r="T63" s="4"/>
      <c r="U63" s="4"/>
      <c r="V63" s="4"/>
      <c r="W63" s="4"/>
    </row>
    <row r="64" spans="2:23" ht="16">
      <c r="B64" s="63" t="s">
        <v>78</v>
      </c>
      <c r="C64" s="49" t="s">
        <v>24</v>
      </c>
      <c r="D64" s="5"/>
      <c r="E64" s="66"/>
      <c r="F64" s="51"/>
      <c r="G64" s="50"/>
      <c r="H64" s="51"/>
      <c r="I64" s="66"/>
      <c r="J64" s="52"/>
      <c r="K64" s="19">
        <f>E64+G64+I64</f>
        <v>0</v>
      </c>
      <c r="L64" s="29">
        <v>8</v>
      </c>
      <c r="M64" s="20">
        <f>K64/(100+L64)*L64</f>
        <v>0</v>
      </c>
      <c r="N64" s="21">
        <f>K64-M64</f>
        <v>0</v>
      </c>
      <c r="O64" s="4"/>
      <c r="P64" s="4"/>
      <c r="Q64" s="4"/>
      <c r="R64" s="4"/>
      <c r="S64" s="4"/>
      <c r="T64" s="4"/>
      <c r="U64" s="4"/>
      <c r="V64" s="4"/>
      <c r="W64" s="4"/>
    </row>
    <row r="65" spans="2:23" ht="16">
      <c r="B65" s="63" t="s">
        <v>117</v>
      </c>
      <c r="C65" s="49" t="s">
        <v>25</v>
      </c>
      <c r="D65" s="5"/>
      <c r="E65" s="66"/>
      <c r="F65" s="51"/>
      <c r="G65" s="50"/>
      <c r="H65" s="51"/>
      <c r="I65" s="66"/>
      <c r="J65" s="52"/>
      <c r="K65" s="19">
        <f>E65+G65+I65</f>
        <v>0</v>
      </c>
      <c r="L65" s="29">
        <v>23</v>
      </c>
      <c r="M65" s="20">
        <f>K65/(100+L65)*L65</f>
        <v>0</v>
      </c>
      <c r="N65" s="21">
        <f>K65-M65</f>
        <v>0</v>
      </c>
      <c r="O65" s="4"/>
      <c r="P65" s="4"/>
      <c r="Q65" s="4"/>
      <c r="R65" s="4"/>
      <c r="S65" s="4"/>
      <c r="T65" s="4"/>
      <c r="U65" s="4"/>
      <c r="V65" s="4"/>
      <c r="W65" s="4"/>
    </row>
    <row r="66" spans="2:23" ht="16">
      <c r="B66" s="63" t="s">
        <v>119</v>
      </c>
      <c r="C66" s="49" t="s">
        <v>25</v>
      </c>
      <c r="D66" s="5"/>
      <c r="E66" s="66"/>
      <c r="F66" s="51"/>
      <c r="G66" s="50"/>
      <c r="H66" s="51"/>
      <c r="I66" s="66"/>
      <c r="J66" s="52"/>
      <c r="K66" s="19">
        <f>E66+G66+I66</f>
        <v>0</v>
      </c>
      <c r="L66" s="29">
        <v>6</v>
      </c>
      <c r="M66" s="20">
        <f>K66/(100+L66)*L66</f>
        <v>0</v>
      </c>
      <c r="N66" s="21">
        <f>K66-M66</f>
        <v>0</v>
      </c>
      <c r="O66" s="4"/>
      <c r="P66" s="4"/>
      <c r="Q66" s="4"/>
      <c r="R66" s="4"/>
      <c r="S66" s="4"/>
      <c r="T66" s="4"/>
      <c r="U66" s="4"/>
      <c r="V66" s="4"/>
      <c r="W66" s="4"/>
    </row>
    <row r="67" spans="2:23" ht="16">
      <c r="B67" s="63" t="s">
        <v>118</v>
      </c>
      <c r="C67" s="49" t="s">
        <v>25</v>
      </c>
      <c r="D67" s="5"/>
      <c r="E67" s="66"/>
      <c r="F67" s="51"/>
      <c r="G67" s="50"/>
      <c r="H67" s="51"/>
      <c r="I67" s="66"/>
      <c r="J67" s="52"/>
      <c r="K67" s="19">
        <f>E67+G67+I67</f>
        <v>0</v>
      </c>
      <c r="L67" s="29">
        <v>13</v>
      </c>
      <c r="M67" s="20">
        <f>K67/(100+L67)*L67</f>
        <v>0</v>
      </c>
      <c r="N67" s="21">
        <f>K67-M67</f>
        <v>0</v>
      </c>
      <c r="O67" s="4"/>
      <c r="P67" s="4"/>
      <c r="Q67" s="4"/>
      <c r="R67" s="4"/>
      <c r="S67" s="4"/>
      <c r="T67" s="4"/>
      <c r="U67" s="4"/>
      <c r="V67" s="4"/>
      <c r="W67" s="4"/>
    </row>
    <row r="68" spans="2:23" ht="16">
      <c r="B68" s="63" t="s">
        <v>120</v>
      </c>
      <c r="C68" s="49" t="s">
        <v>26</v>
      </c>
      <c r="D68" s="5"/>
      <c r="E68" s="66"/>
      <c r="F68" s="51"/>
      <c r="G68" s="50"/>
      <c r="H68" s="51"/>
      <c r="I68" s="66"/>
      <c r="J68" s="52"/>
      <c r="K68" s="19">
        <f>E68+G68+I68</f>
        <v>0</v>
      </c>
      <c r="L68" s="29">
        <v>19</v>
      </c>
      <c r="M68" s="20">
        <f>K68/(100+L68)*L68</f>
        <v>0</v>
      </c>
      <c r="N68" s="21">
        <f>K68-M68</f>
        <v>0</v>
      </c>
      <c r="O68" s="4"/>
      <c r="P68" s="4"/>
      <c r="Q68" s="4"/>
      <c r="R68" s="4"/>
      <c r="S68" s="4"/>
      <c r="T68" s="4"/>
      <c r="U68" s="4"/>
      <c r="V68" s="4"/>
      <c r="W68" s="4"/>
    </row>
    <row r="69" spans="2:23" ht="16">
      <c r="B69" s="63" t="s">
        <v>122</v>
      </c>
      <c r="C69" s="49" t="s">
        <v>26</v>
      </c>
      <c r="D69" s="5"/>
      <c r="E69" s="66"/>
      <c r="F69" s="51"/>
      <c r="G69" s="50"/>
      <c r="H69" s="51"/>
      <c r="I69" s="66"/>
      <c r="J69" s="52"/>
      <c r="K69" s="19">
        <f>E69+G69+I69</f>
        <v>0</v>
      </c>
      <c r="L69" s="29">
        <v>5</v>
      </c>
      <c r="M69" s="20">
        <f>K69/(100+L69)*L69</f>
        <v>0</v>
      </c>
      <c r="N69" s="21">
        <f>K69-M69</f>
        <v>0</v>
      </c>
      <c r="O69" s="4"/>
      <c r="P69" s="4"/>
      <c r="Q69" s="4"/>
      <c r="R69" s="4"/>
      <c r="S69" s="4"/>
      <c r="T69" s="4"/>
      <c r="U69" s="4"/>
      <c r="V69" s="4"/>
      <c r="W69" s="4"/>
    </row>
    <row r="70" spans="2:23" ht="16">
      <c r="B70" s="63" t="s">
        <v>121</v>
      </c>
      <c r="C70" s="49" t="s">
        <v>26</v>
      </c>
      <c r="D70" s="5"/>
      <c r="E70" s="66"/>
      <c r="F70" s="51"/>
      <c r="G70" s="50"/>
      <c r="H70" s="51"/>
      <c r="I70" s="66"/>
      <c r="J70" s="52"/>
      <c r="K70" s="19">
        <f>E70+G70+I70</f>
        <v>0</v>
      </c>
      <c r="L70" s="29">
        <v>9</v>
      </c>
      <c r="M70" s="20">
        <f>K70/(100+L70)*L70</f>
        <v>0</v>
      </c>
      <c r="N70" s="21">
        <f>K70-M70</f>
        <v>0</v>
      </c>
      <c r="O70" s="4"/>
      <c r="P70" s="4"/>
      <c r="Q70" s="4"/>
      <c r="R70" s="4"/>
      <c r="S70" s="4"/>
      <c r="T70" s="4"/>
      <c r="U70" s="4"/>
      <c r="V70" s="4"/>
      <c r="W70" s="4"/>
    </row>
    <row r="71" spans="2:23" ht="16">
      <c r="B71" s="63" t="s">
        <v>76</v>
      </c>
      <c r="C71" s="49" t="s">
        <v>27</v>
      </c>
      <c r="D71" s="5"/>
      <c r="E71" s="66"/>
      <c r="F71" s="51"/>
      <c r="G71" s="50"/>
      <c r="H71" s="51"/>
      <c r="I71" s="66"/>
      <c r="J71" s="52"/>
      <c r="K71" s="19">
        <f>E71+G71+I71</f>
        <v>0</v>
      </c>
      <c r="L71" s="29">
        <v>22</v>
      </c>
      <c r="M71" s="20">
        <f>K71/(100+L71)*L71</f>
        <v>0</v>
      </c>
      <c r="N71" s="21">
        <f>K71-M71</f>
        <v>0</v>
      </c>
      <c r="O71" s="4"/>
      <c r="P71" s="4"/>
      <c r="Q71" s="4"/>
      <c r="R71" s="4"/>
      <c r="S71" s="4"/>
      <c r="T71" s="4"/>
      <c r="U71" s="4"/>
      <c r="V71" s="4"/>
      <c r="W71" s="4"/>
    </row>
    <row r="72" spans="2:23" ht="16">
      <c r="B72" s="63" t="s">
        <v>77</v>
      </c>
      <c r="C72" s="49" t="s">
        <v>27</v>
      </c>
      <c r="D72" s="5"/>
      <c r="E72" s="66"/>
      <c r="F72" s="51"/>
      <c r="G72" s="50"/>
      <c r="H72" s="51"/>
      <c r="I72" s="66"/>
      <c r="J72" s="52"/>
      <c r="K72" s="19">
        <f>E72+G72+I72</f>
        <v>0</v>
      </c>
      <c r="L72" s="29">
        <v>9.5</v>
      </c>
      <c r="M72" s="20">
        <f>K72/(100+L72)*L72</f>
        <v>0</v>
      </c>
      <c r="N72" s="21">
        <f>K72-M72</f>
        <v>0</v>
      </c>
      <c r="O72" s="4"/>
      <c r="P72" s="4"/>
      <c r="Q72" s="4"/>
      <c r="R72" s="4"/>
      <c r="S72" s="4"/>
      <c r="T72" s="4"/>
      <c r="U72" s="4"/>
      <c r="V72" s="4"/>
      <c r="W72" s="4"/>
    </row>
    <row r="73" spans="2:23" ht="16">
      <c r="B73" s="63" t="s">
        <v>124</v>
      </c>
      <c r="C73" s="49" t="s">
        <v>28</v>
      </c>
      <c r="D73" s="5"/>
      <c r="E73" s="66"/>
      <c r="F73" s="51"/>
      <c r="G73" s="50"/>
      <c r="H73" s="51"/>
      <c r="I73" s="66"/>
      <c r="J73" s="52"/>
      <c r="K73" s="19">
        <f>E73+G73+I73</f>
        <v>0</v>
      </c>
      <c r="L73" s="29">
        <v>20</v>
      </c>
      <c r="M73" s="20">
        <f>K73/(100+L73)*L73</f>
        <v>0</v>
      </c>
      <c r="N73" s="21">
        <f>K73-M73</f>
        <v>0</v>
      </c>
      <c r="O73" s="4"/>
      <c r="P73" s="4"/>
      <c r="Q73" s="4"/>
      <c r="R73" s="4"/>
      <c r="S73" s="4"/>
      <c r="T73" s="4"/>
      <c r="U73" s="4"/>
      <c r="V73" s="4"/>
      <c r="W73" s="4"/>
    </row>
    <row r="74" spans="2:23" ht="16">
      <c r="B74" s="63" t="s">
        <v>125</v>
      </c>
      <c r="C74" s="49" t="s">
        <v>28</v>
      </c>
      <c r="D74" s="5"/>
      <c r="E74" s="66"/>
      <c r="F74" s="51"/>
      <c r="G74" s="50"/>
      <c r="H74" s="51"/>
      <c r="I74" s="66"/>
      <c r="J74" s="52"/>
      <c r="K74" s="19">
        <f>E74+G74+I74</f>
        <v>0</v>
      </c>
      <c r="L74" s="29">
        <v>10</v>
      </c>
      <c r="M74" s="20">
        <f>K74/(100+L74)*L74</f>
        <v>0</v>
      </c>
      <c r="N74" s="21">
        <f>K74-M74</f>
        <v>0</v>
      </c>
      <c r="O74" s="4"/>
      <c r="P74" s="4"/>
      <c r="Q74" s="4"/>
      <c r="R74" s="4"/>
      <c r="S74" s="4"/>
      <c r="T74" s="4"/>
      <c r="U74" s="4"/>
      <c r="V74" s="4"/>
      <c r="W74" s="4"/>
    </row>
    <row r="75" spans="2:23" ht="16">
      <c r="B75" s="63" t="s">
        <v>29</v>
      </c>
      <c r="C75" s="49" t="s">
        <v>30</v>
      </c>
      <c r="D75" s="5"/>
      <c r="E75" s="66"/>
      <c r="F75" s="51"/>
      <c r="G75" s="50"/>
      <c r="H75" s="51"/>
      <c r="I75" s="66"/>
      <c r="J75" s="52"/>
      <c r="K75" s="19">
        <f>E75+G75+I75</f>
        <v>0</v>
      </c>
      <c r="L75" s="29">
        <v>21</v>
      </c>
      <c r="M75" s="20">
        <f>K75/(100+L75)*L75</f>
        <v>0</v>
      </c>
      <c r="N75" s="21">
        <f>K75-M75</f>
        <v>0</v>
      </c>
      <c r="O75" s="4"/>
      <c r="P75" s="4"/>
      <c r="Q75" s="4"/>
      <c r="R75" s="4"/>
      <c r="S75" s="4"/>
      <c r="T75" s="4"/>
      <c r="U75" s="4"/>
      <c r="V75" s="4"/>
      <c r="W75" s="4"/>
    </row>
    <row r="76" spans="2:23" ht="16">
      <c r="B76" s="63" t="s">
        <v>60</v>
      </c>
      <c r="C76" s="49" t="s">
        <v>31</v>
      </c>
      <c r="D76" s="5"/>
      <c r="E76" s="66"/>
      <c r="F76" s="51"/>
      <c r="G76" s="50"/>
      <c r="H76" s="51"/>
      <c r="I76" s="66"/>
      <c r="J76" s="52"/>
      <c r="K76" s="19">
        <f>E76+G76+I76</f>
        <v>0</v>
      </c>
      <c r="L76" s="29">
        <v>21</v>
      </c>
      <c r="M76" s="20">
        <f>K76/(100+L76)*L76</f>
        <v>0</v>
      </c>
      <c r="N76" s="21">
        <f>K76-M76</f>
        <v>0</v>
      </c>
      <c r="O76" s="4"/>
      <c r="P76" s="4"/>
      <c r="Q76" s="4"/>
      <c r="R76" s="4"/>
      <c r="S76" s="4"/>
      <c r="T76" s="4"/>
      <c r="U76" s="4"/>
      <c r="V76" s="4"/>
      <c r="W76" s="4"/>
    </row>
    <row r="77" spans="2:23" ht="16">
      <c r="B77" s="63" t="s">
        <v>61</v>
      </c>
      <c r="C77" s="49" t="s">
        <v>31</v>
      </c>
      <c r="D77" s="5"/>
      <c r="E77" s="66"/>
      <c r="F77" s="51"/>
      <c r="G77" s="50"/>
      <c r="H77" s="51"/>
      <c r="I77" s="66"/>
      <c r="J77" s="52"/>
      <c r="K77" s="19">
        <f>E77+G77+I77</f>
        <v>0</v>
      </c>
      <c r="L77" s="29">
        <v>10</v>
      </c>
      <c r="M77" s="20">
        <f>K77/(100+L77)*L77</f>
        <v>0</v>
      </c>
      <c r="N77" s="21">
        <f>K77-M77</f>
        <v>0</v>
      </c>
      <c r="O77" s="4"/>
      <c r="P77" s="4"/>
      <c r="Q77" s="4"/>
      <c r="R77" s="4"/>
      <c r="S77" s="4"/>
      <c r="T77" s="4"/>
      <c r="U77" s="4"/>
      <c r="V77" s="4"/>
      <c r="W77" s="4"/>
    </row>
    <row r="78" spans="2:23" ht="16">
      <c r="B78" s="63" t="s">
        <v>97</v>
      </c>
      <c r="C78" s="49" t="s">
        <v>31</v>
      </c>
      <c r="D78" s="5"/>
      <c r="E78" s="66"/>
      <c r="F78" s="51"/>
      <c r="G78" s="50"/>
      <c r="H78" s="51"/>
      <c r="I78" s="66"/>
      <c r="J78" s="52"/>
      <c r="K78" s="19">
        <f>E78+G78+I78</f>
        <v>0</v>
      </c>
      <c r="L78" s="29">
        <v>15</v>
      </c>
      <c r="M78" s="20">
        <f>K78/(100+L78)*L78</f>
        <v>0</v>
      </c>
      <c r="N78" s="21">
        <f>K78-M78</f>
        <v>0</v>
      </c>
      <c r="O78" s="4"/>
      <c r="P78" s="4"/>
      <c r="Q78" s="4"/>
      <c r="R78" s="4"/>
      <c r="S78" s="4"/>
      <c r="T78" s="4"/>
      <c r="U78" s="4"/>
      <c r="V78" s="4"/>
      <c r="W78" s="4"/>
    </row>
    <row r="79" spans="2:23" ht="16">
      <c r="B79" s="63" t="s">
        <v>74</v>
      </c>
      <c r="C79" s="49" t="s">
        <v>32</v>
      </c>
      <c r="D79" s="5"/>
      <c r="E79" s="66"/>
      <c r="F79" s="51"/>
      <c r="G79" s="50"/>
      <c r="H79" s="51"/>
      <c r="I79" s="66"/>
      <c r="J79" s="52"/>
      <c r="K79" s="19">
        <f>E79+G79+I79</f>
        <v>0</v>
      </c>
      <c r="L79" s="29">
        <v>25</v>
      </c>
      <c r="M79" s="20">
        <f>K79/(100+L79)*L79</f>
        <v>0</v>
      </c>
      <c r="N79" s="21">
        <f>K79-M79</f>
        <v>0</v>
      </c>
      <c r="O79" s="4"/>
      <c r="P79" s="4"/>
      <c r="Q79" s="4"/>
      <c r="R79" s="4"/>
      <c r="S79" s="4"/>
      <c r="T79" s="4"/>
      <c r="U79" s="4"/>
      <c r="V79" s="4"/>
      <c r="W79" s="4"/>
    </row>
    <row r="80" spans="2:23" ht="16">
      <c r="B80" s="63" t="s">
        <v>75</v>
      </c>
      <c r="C80" s="49" t="s">
        <v>32</v>
      </c>
      <c r="D80" s="5"/>
      <c r="E80" s="66"/>
      <c r="F80" s="51"/>
      <c r="G80" s="50"/>
      <c r="H80" s="51"/>
      <c r="I80" s="66"/>
      <c r="J80" s="52"/>
      <c r="K80" s="19">
        <f>E80+G80+I80</f>
        <v>0</v>
      </c>
      <c r="L80" s="29">
        <v>6</v>
      </c>
      <c r="M80" s="20">
        <f>K80/(100+L80)*L80</f>
        <v>0</v>
      </c>
      <c r="N80" s="21">
        <f>K80-M80</f>
        <v>0</v>
      </c>
      <c r="O80" s="4"/>
      <c r="P80" s="4"/>
      <c r="Q80" s="4"/>
      <c r="R80" s="4"/>
      <c r="S80" s="4"/>
      <c r="T80" s="4"/>
      <c r="U80" s="4"/>
      <c r="V80" s="4"/>
      <c r="W80" s="4"/>
    </row>
    <row r="81" spans="2:23" ht="17" thickBot="1">
      <c r="B81" s="68" t="s">
        <v>123</v>
      </c>
      <c r="C81" s="69" t="s">
        <v>32</v>
      </c>
      <c r="D81" s="70"/>
      <c r="E81" s="71"/>
      <c r="F81" s="72"/>
      <c r="G81" s="73"/>
      <c r="H81" s="72"/>
      <c r="I81" s="71"/>
      <c r="J81" s="74"/>
      <c r="K81" s="75">
        <f>E81+G81+I81</f>
        <v>0</v>
      </c>
      <c r="L81" s="76">
        <v>12</v>
      </c>
      <c r="M81" s="77">
        <f>K81/(100+L81)*L81</f>
        <v>0</v>
      </c>
      <c r="N81" s="78">
        <f>K81-M81</f>
        <v>0</v>
      </c>
      <c r="O81" s="4"/>
      <c r="P81" s="4"/>
      <c r="Q81" s="4"/>
      <c r="R81" s="4"/>
      <c r="S81" s="4"/>
      <c r="T81" s="4"/>
      <c r="U81" s="4"/>
      <c r="V81" s="4"/>
      <c r="W81" s="4"/>
    </row>
    <row r="82" spans="2:23" ht="16">
      <c r="B82" s="64" t="s">
        <v>43</v>
      </c>
      <c r="C82" s="59"/>
      <c r="D82" s="60"/>
      <c r="E82" s="45">
        <f t="shared" ref="E82:M82" si="0">SUM(E15:E81)</f>
        <v>0</v>
      </c>
      <c r="F82" s="59">
        <f t="shared" si="0"/>
        <v>0</v>
      </c>
      <c r="G82" s="59">
        <f t="shared" si="0"/>
        <v>0</v>
      </c>
      <c r="H82" s="59">
        <f t="shared" si="0"/>
        <v>0</v>
      </c>
      <c r="I82" s="45">
        <f t="shared" si="0"/>
        <v>0</v>
      </c>
      <c r="J82" s="59">
        <f t="shared" si="0"/>
        <v>0</v>
      </c>
      <c r="K82" s="59">
        <f>SUM(K15:K81)</f>
        <v>0</v>
      </c>
      <c r="L82" s="45"/>
      <c r="M82" s="59">
        <f t="shared" si="0"/>
        <v>0</v>
      </c>
      <c r="N82" s="45">
        <f>SUM(N15:N81)</f>
        <v>0</v>
      </c>
    </row>
    <row r="83" spans="2:23">
      <c r="E83" s="1"/>
      <c r="G83" s="1"/>
      <c r="I83" s="1"/>
      <c r="K83" s="1"/>
    </row>
  </sheetData>
  <sheetProtection formatCells="0" formatColumns="0" formatRows="0" insertColumns="0" insertRows="0" insertHyperlinks="0" deleteColumns="0" deleteRows="0" selectLockedCells="1" sort="0" autoFilter="0" pivotTables="0"/>
  <mergeCells count="7">
    <mergeCell ref="B9:C9"/>
    <mergeCell ref="B13:C13"/>
    <mergeCell ref="L13:N13"/>
    <mergeCell ref="D14:E14"/>
    <mergeCell ref="F14:G14"/>
    <mergeCell ref="H14:I14"/>
    <mergeCell ref="J14:K14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BA03-0BF7-2B48-BB5B-01CAD3318F5E}">
  <dimension ref="B4:W83"/>
  <sheetViews>
    <sheetView zoomScale="82" zoomScaleNormal="82" workbookViewId="0">
      <selection activeCell="E51" sqref="E51"/>
    </sheetView>
  </sheetViews>
  <sheetFormatPr baseColWidth="10" defaultRowHeight="15"/>
  <cols>
    <col min="1" max="1" width="10.83203125" style="1"/>
    <col min="2" max="2" width="25.5" style="1" customWidth="1"/>
    <col min="3" max="3" width="10.83203125" style="1"/>
    <col min="4" max="4" width="10.83203125" style="1" hidden="1" customWidth="1"/>
    <col min="5" max="5" width="16.33203125" style="3" customWidth="1"/>
    <col min="6" max="6" width="10.83203125" style="1" hidden="1" customWidth="1"/>
    <col min="7" max="7" width="16.6640625" style="3" bestFit="1" customWidth="1"/>
    <col min="8" max="8" width="10.83203125" style="1" hidden="1" customWidth="1"/>
    <col min="9" max="9" width="16.5" style="3" customWidth="1"/>
    <col min="10" max="10" width="10.83203125" style="1" hidden="1" customWidth="1"/>
    <col min="11" max="11" width="19.5" style="2" customWidth="1"/>
    <col min="12" max="13" width="10.83203125" style="1"/>
    <col min="14" max="14" width="14.6640625" style="1" customWidth="1"/>
    <col min="15" max="16384" width="10.83203125" style="1"/>
  </cols>
  <sheetData>
    <row r="4" spans="2:23" ht="16">
      <c r="E4" s="18"/>
      <c r="K4" s="4"/>
      <c r="L4" s="4"/>
    </row>
    <row r="5" spans="2:23" ht="16">
      <c r="H5" s="3"/>
      <c r="J5" s="3"/>
      <c r="K5" s="4" t="s">
        <v>87</v>
      </c>
      <c r="L5" s="4"/>
    </row>
    <row r="6" spans="2:23" ht="7" customHeight="1">
      <c r="K6" s="4"/>
      <c r="L6" s="4"/>
    </row>
    <row r="7" spans="2:23" ht="16">
      <c r="G7" s="18"/>
      <c r="H7" s="3"/>
      <c r="K7" s="4" t="s">
        <v>88</v>
      </c>
      <c r="L7" s="4"/>
    </row>
    <row r="8" spans="2:23" ht="9" customHeight="1">
      <c r="I8" s="4"/>
      <c r="J8" s="4"/>
      <c r="K8" s="4"/>
      <c r="O8" s="14"/>
    </row>
    <row r="9" spans="2:23" ht="16">
      <c r="B9" s="35" t="s">
        <v>86</v>
      </c>
      <c r="C9" s="35"/>
      <c r="H9" s="3"/>
      <c r="J9" s="3"/>
      <c r="K9" s="4" t="s">
        <v>89</v>
      </c>
      <c r="O9" s="14"/>
    </row>
    <row r="10" spans="2:23" ht="8" customHeight="1">
      <c r="B10" s="6"/>
      <c r="H10" s="3"/>
      <c r="J10" s="3"/>
      <c r="K10" s="4"/>
      <c r="O10" s="14"/>
    </row>
    <row r="11" spans="2:23" ht="16">
      <c r="E11" s="1"/>
      <c r="G11" s="1"/>
      <c r="I11" s="4"/>
      <c r="J11" s="4"/>
      <c r="K11" s="4" t="s">
        <v>90</v>
      </c>
      <c r="O11" s="14"/>
    </row>
    <row r="12" spans="2:23" ht="16">
      <c r="B12" s="5"/>
      <c r="C12" s="5"/>
      <c r="D12" s="5"/>
      <c r="E12" s="5"/>
      <c r="F12" s="5"/>
      <c r="G12" s="5"/>
      <c r="H12" s="5"/>
      <c r="I12" s="5"/>
      <c r="J12" s="5"/>
      <c r="K12" s="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 s="10" customFormat="1" ht="30" customHeight="1">
      <c r="B13" s="33" t="s">
        <v>93</v>
      </c>
      <c r="C13" s="34"/>
      <c r="D13" s="24" t="s">
        <v>39</v>
      </c>
      <c r="E13" s="16" t="s">
        <v>79</v>
      </c>
      <c r="F13" s="24" t="s">
        <v>40</v>
      </c>
      <c r="G13" s="16" t="s">
        <v>81</v>
      </c>
      <c r="H13" s="24" t="s">
        <v>41</v>
      </c>
      <c r="I13" s="25" t="s">
        <v>80</v>
      </c>
      <c r="J13" s="24" t="s">
        <v>42</v>
      </c>
      <c r="K13" s="16" t="s">
        <v>42</v>
      </c>
      <c r="L13" s="30" t="s">
        <v>53</v>
      </c>
      <c r="M13" s="31"/>
      <c r="N13" s="32"/>
      <c r="O13" s="9"/>
      <c r="P13" s="9"/>
      <c r="Q13" s="9"/>
      <c r="R13" s="9"/>
      <c r="S13" s="9"/>
      <c r="T13" s="9"/>
      <c r="U13" s="9"/>
      <c r="V13" s="9"/>
      <c r="W13" s="9"/>
    </row>
    <row r="14" spans="2:23" s="13" customFormat="1" ht="23" customHeight="1">
      <c r="B14" s="11" t="s">
        <v>33</v>
      </c>
      <c r="C14" s="11" t="s">
        <v>34</v>
      </c>
      <c r="D14" s="46" t="s">
        <v>35</v>
      </c>
      <c r="E14" s="47"/>
      <c r="F14" s="46" t="s">
        <v>35</v>
      </c>
      <c r="G14" s="47"/>
      <c r="H14" s="46" t="s">
        <v>35</v>
      </c>
      <c r="I14" s="47"/>
      <c r="J14" s="46" t="s">
        <v>35</v>
      </c>
      <c r="K14" s="47"/>
      <c r="L14" s="11" t="s">
        <v>50</v>
      </c>
      <c r="M14" s="61" t="s">
        <v>49</v>
      </c>
      <c r="N14" s="48" t="s">
        <v>51</v>
      </c>
      <c r="O14" s="12"/>
      <c r="P14" s="12"/>
      <c r="Q14" s="12"/>
      <c r="R14" s="12"/>
      <c r="S14" s="12"/>
      <c r="T14" s="12"/>
      <c r="U14" s="12"/>
      <c r="V14" s="12"/>
      <c r="W14" s="12"/>
    </row>
    <row r="15" spans="2:23" ht="16">
      <c r="B15" s="62" t="s">
        <v>56</v>
      </c>
      <c r="C15" s="54" t="s">
        <v>0</v>
      </c>
      <c r="D15" s="39"/>
      <c r="E15" s="65"/>
      <c r="F15" s="56"/>
      <c r="G15" s="55"/>
      <c r="H15" s="56"/>
      <c r="I15" s="65"/>
      <c r="J15" s="57"/>
      <c r="K15" s="40">
        <f>E15+G15+I15</f>
        <v>0</v>
      </c>
      <c r="L15" s="41">
        <v>21</v>
      </c>
      <c r="M15" s="42">
        <f>K15/(100+L15)*L15</f>
        <v>0</v>
      </c>
      <c r="N15" s="43">
        <f>K15-M15</f>
        <v>0</v>
      </c>
      <c r="O15" s="4"/>
      <c r="P15" s="4"/>
      <c r="Q15" s="4"/>
      <c r="R15" s="4"/>
      <c r="S15" s="4"/>
      <c r="T15" s="4"/>
      <c r="U15" s="4"/>
      <c r="V15" s="4"/>
      <c r="W15" s="4"/>
    </row>
    <row r="16" spans="2:23" ht="16">
      <c r="B16" s="63" t="s">
        <v>57</v>
      </c>
      <c r="C16" s="49" t="s">
        <v>0</v>
      </c>
      <c r="D16" s="5"/>
      <c r="E16" s="66"/>
      <c r="F16" s="51"/>
      <c r="G16" s="50"/>
      <c r="H16" s="51"/>
      <c r="I16" s="66"/>
      <c r="J16" s="52"/>
      <c r="K16" s="19">
        <f>E16+G16+I16</f>
        <v>0</v>
      </c>
      <c r="L16" s="29">
        <v>6</v>
      </c>
      <c r="M16" s="20">
        <f>K16/(100+L16)*L16</f>
        <v>0</v>
      </c>
      <c r="N16" s="21">
        <f>K16-M16</f>
        <v>0</v>
      </c>
      <c r="O16" s="4"/>
      <c r="P16" s="4"/>
      <c r="Q16" s="4"/>
      <c r="R16" s="4"/>
      <c r="S16" s="4"/>
      <c r="T16" s="4"/>
      <c r="U16" s="4"/>
      <c r="V16" s="4"/>
      <c r="W16" s="4"/>
    </row>
    <row r="17" spans="2:23" ht="16">
      <c r="B17" s="63" t="s">
        <v>95</v>
      </c>
      <c r="C17" s="49" t="s">
        <v>0</v>
      </c>
      <c r="D17" s="5"/>
      <c r="E17" s="66"/>
      <c r="F17" s="51"/>
      <c r="G17" s="50"/>
      <c r="H17" s="51"/>
      <c r="I17" s="66"/>
      <c r="J17" s="52"/>
      <c r="K17" s="19">
        <f>E17+G17+I17</f>
        <v>0</v>
      </c>
      <c r="L17" s="29">
        <v>12</v>
      </c>
      <c r="M17" s="20">
        <f>K17/(100+L17)*L17</f>
        <v>0</v>
      </c>
      <c r="N17" s="21">
        <f>K17-M17</f>
        <v>0</v>
      </c>
      <c r="O17" s="4"/>
      <c r="P17" s="4"/>
      <c r="Q17" s="4"/>
      <c r="R17" s="4"/>
      <c r="S17" s="4"/>
      <c r="T17" s="4"/>
      <c r="U17" s="4"/>
      <c r="V17" s="4"/>
      <c r="W17" s="4"/>
    </row>
    <row r="18" spans="2:23" ht="16">
      <c r="B18" s="63" t="s">
        <v>58</v>
      </c>
      <c r="C18" s="49" t="s">
        <v>1</v>
      </c>
      <c r="D18" s="5"/>
      <c r="E18" s="66"/>
      <c r="F18" s="51"/>
      <c r="G18" s="50"/>
      <c r="H18" s="51"/>
      <c r="I18" s="66"/>
      <c r="J18" s="52"/>
      <c r="K18" s="19">
        <f>E18+G18+I18</f>
        <v>0</v>
      </c>
      <c r="L18" s="29">
        <v>20</v>
      </c>
      <c r="M18" s="20">
        <f>K18/(100+L18)*L18</f>
        <v>0</v>
      </c>
      <c r="N18" s="21">
        <f>K18-M18</f>
        <v>0</v>
      </c>
      <c r="O18" s="4"/>
      <c r="P18" s="4"/>
      <c r="Q18" s="4"/>
      <c r="R18" s="4"/>
      <c r="S18" s="4"/>
      <c r="T18" s="4"/>
      <c r="U18" s="4"/>
      <c r="V18" s="4"/>
      <c r="W18" s="4"/>
    </row>
    <row r="19" spans="2:23" ht="16">
      <c r="B19" s="63" t="s">
        <v>59</v>
      </c>
      <c r="C19" s="49" t="s">
        <v>1</v>
      </c>
      <c r="D19" s="5"/>
      <c r="E19" s="66"/>
      <c r="F19" s="51"/>
      <c r="G19" s="50"/>
      <c r="H19" s="51"/>
      <c r="I19" s="66"/>
      <c r="J19" s="52"/>
      <c r="K19" s="19">
        <f>E19+G19+I19</f>
        <v>0</v>
      </c>
      <c r="L19" s="29">
        <v>9</v>
      </c>
      <c r="M19" s="20">
        <f>K19/(100+L19)*L19</f>
        <v>0</v>
      </c>
      <c r="N19" s="21">
        <f>K19-M19</f>
        <v>0</v>
      </c>
      <c r="O19" s="4"/>
      <c r="P19" s="4"/>
      <c r="Q19" s="4"/>
      <c r="R19" s="4"/>
      <c r="S19" s="4"/>
      <c r="T19" s="4"/>
      <c r="U19" s="4"/>
      <c r="V19" s="4"/>
      <c r="W19" s="4"/>
    </row>
    <row r="20" spans="2:23" ht="16">
      <c r="B20" s="63" t="s">
        <v>2</v>
      </c>
      <c r="C20" s="49" t="s">
        <v>3</v>
      </c>
      <c r="D20" s="5"/>
      <c r="E20" s="66"/>
      <c r="F20" s="51"/>
      <c r="G20" s="50"/>
      <c r="H20" s="51"/>
      <c r="I20" s="66"/>
      <c r="J20" s="52"/>
      <c r="K20" s="19">
        <f>E20+G20+I20</f>
        <v>0</v>
      </c>
      <c r="L20" s="29">
        <v>19</v>
      </c>
      <c r="M20" s="20">
        <f>K20/(100+L20)*L20</f>
        <v>0</v>
      </c>
      <c r="N20" s="21">
        <f>K20-M20</f>
        <v>0</v>
      </c>
      <c r="O20" s="4"/>
      <c r="P20" s="4"/>
      <c r="Q20" s="4"/>
      <c r="R20" s="4"/>
      <c r="S20" s="4"/>
      <c r="T20" s="4"/>
      <c r="U20" s="4"/>
      <c r="V20" s="4"/>
      <c r="W20" s="4"/>
    </row>
    <row r="21" spans="2:23" ht="16">
      <c r="B21" s="63" t="s">
        <v>2</v>
      </c>
      <c r="C21" s="49" t="s">
        <v>3</v>
      </c>
      <c r="D21" s="5"/>
      <c r="E21" s="66"/>
      <c r="F21" s="51"/>
      <c r="G21" s="50"/>
      <c r="H21" s="51"/>
      <c r="I21" s="66"/>
      <c r="J21" s="52"/>
      <c r="K21" s="19">
        <f>E21+G21+I21</f>
        <v>0</v>
      </c>
      <c r="L21" s="29">
        <v>5</v>
      </c>
      <c r="M21" s="20">
        <f>K21/(100+L21)*L21</f>
        <v>0</v>
      </c>
      <c r="N21" s="21">
        <f>K21-M21</f>
        <v>0</v>
      </c>
      <c r="O21" s="4"/>
      <c r="P21" s="4"/>
      <c r="Q21" s="4"/>
      <c r="R21" s="4"/>
      <c r="S21" s="4"/>
      <c r="T21" s="4"/>
      <c r="U21" s="4"/>
      <c r="V21" s="4"/>
      <c r="W21" s="4"/>
    </row>
    <row r="22" spans="2:23" ht="16">
      <c r="B22" s="63" t="s">
        <v>4</v>
      </c>
      <c r="C22" s="49" t="s">
        <v>5</v>
      </c>
      <c r="D22" s="5"/>
      <c r="E22" s="66"/>
      <c r="F22" s="51"/>
      <c r="G22" s="50"/>
      <c r="H22" s="51"/>
      <c r="I22" s="66"/>
      <c r="J22" s="52"/>
      <c r="K22" s="19">
        <f>E22+G22+I22</f>
        <v>0</v>
      </c>
      <c r="L22" s="29">
        <v>25</v>
      </c>
      <c r="M22" s="20">
        <f>K22/(100+L22)*L22</f>
        <v>0</v>
      </c>
      <c r="N22" s="21">
        <f>K22-M22</f>
        <v>0</v>
      </c>
      <c r="O22" s="4"/>
      <c r="P22" s="4"/>
      <c r="Q22" s="4"/>
      <c r="R22" s="4"/>
      <c r="S22" s="4"/>
      <c r="T22" s="4"/>
      <c r="U22" s="4"/>
      <c r="V22" s="4"/>
      <c r="W22" s="4"/>
    </row>
    <row r="23" spans="2:23" ht="16">
      <c r="B23" s="63" t="s">
        <v>6</v>
      </c>
      <c r="C23" s="49" t="s">
        <v>7</v>
      </c>
      <c r="D23" s="5"/>
      <c r="E23" s="66"/>
      <c r="F23" s="51"/>
      <c r="G23" s="50"/>
      <c r="H23" s="51"/>
      <c r="I23" s="66"/>
      <c r="J23" s="52"/>
      <c r="K23" s="19">
        <f>E23+G23+I23</f>
        <v>0</v>
      </c>
      <c r="L23" s="29">
        <v>19</v>
      </c>
      <c r="M23" s="20">
        <f>K23/(100+L23)*L23</f>
        <v>0</v>
      </c>
      <c r="N23" s="21">
        <f>K23-M23</f>
        <v>0</v>
      </c>
      <c r="O23" s="4"/>
      <c r="P23" s="4"/>
      <c r="Q23" s="4"/>
      <c r="R23" s="4"/>
      <c r="S23" s="4"/>
      <c r="T23" s="4"/>
      <c r="U23" s="4"/>
      <c r="V23" s="4"/>
      <c r="W23" s="4"/>
    </row>
    <row r="24" spans="2:23" ht="16">
      <c r="B24" s="63" t="s">
        <v>8</v>
      </c>
      <c r="C24" s="49" t="s">
        <v>9</v>
      </c>
      <c r="D24" s="5"/>
      <c r="E24" s="66"/>
      <c r="F24" s="51"/>
      <c r="G24" s="50"/>
      <c r="H24" s="51"/>
      <c r="I24" s="66"/>
      <c r="J24" s="52"/>
      <c r="K24" s="19">
        <f>E24+G24+I24</f>
        <v>0</v>
      </c>
      <c r="L24" s="29">
        <v>20</v>
      </c>
      <c r="M24" s="20">
        <f>K24/(100+L24)*L24</f>
        <v>0</v>
      </c>
      <c r="N24" s="21">
        <f>K24-M24</f>
        <v>0</v>
      </c>
      <c r="O24" s="4"/>
      <c r="P24" s="4"/>
      <c r="Q24" s="4"/>
      <c r="R24" s="4"/>
      <c r="S24" s="4"/>
      <c r="T24" s="4"/>
      <c r="U24" s="4"/>
      <c r="V24" s="4"/>
      <c r="W24" s="4"/>
    </row>
    <row r="25" spans="2:23" ht="16">
      <c r="B25" s="63" t="s">
        <v>8</v>
      </c>
      <c r="C25" s="49" t="s">
        <v>9</v>
      </c>
      <c r="D25" s="5"/>
      <c r="E25" s="66"/>
      <c r="F25" s="51"/>
      <c r="G25" s="50"/>
      <c r="H25" s="51"/>
      <c r="I25" s="66"/>
      <c r="J25" s="52"/>
      <c r="K25" s="19">
        <f>E25+G25+I25</f>
        <v>0</v>
      </c>
      <c r="L25" s="29">
        <v>9</v>
      </c>
      <c r="M25" s="20">
        <f>K25/(100+L25)*L25</f>
        <v>0</v>
      </c>
      <c r="N25" s="21">
        <f>K25-M25</f>
        <v>0</v>
      </c>
      <c r="O25" s="4"/>
      <c r="P25" s="4"/>
      <c r="Q25" s="4"/>
      <c r="R25" s="4"/>
      <c r="S25" s="4"/>
      <c r="T25" s="4"/>
      <c r="U25" s="4"/>
      <c r="V25" s="4"/>
      <c r="W25" s="4"/>
    </row>
    <row r="26" spans="2:23" ht="16">
      <c r="B26" s="63" t="s">
        <v>98</v>
      </c>
      <c r="C26" s="49" t="s">
        <v>10</v>
      </c>
      <c r="D26" s="5"/>
      <c r="E26" s="66"/>
      <c r="F26" s="51"/>
      <c r="G26" s="50"/>
      <c r="H26" s="51"/>
      <c r="I26" s="66"/>
      <c r="J26" s="52"/>
      <c r="K26" s="19">
        <f>E26+G26+I26</f>
        <v>0</v>
      </c>
      <c r="L26" s="29">
        <v>24</v>
      </c>
      <c r="M26" s="20">
        <f>K26/(100+L26)*L26</f>
        <v>0</v>
      </c>
      <c r="N26" s="21">
        <f>K26-M26</f>
        <v>0</v>
      </c>
      <c r="O26" s="4"/>
      <c r="P26" s="4"/>
      <c r="Q26" s="4"/>
      <c r="R26" s="4"/>
      <c r="S26" s="4"/>
      <c r="T26" s="4"/>
      <c r="U26" s="4"/>
      <c r="V26" s="4"/>
      <c r="W26" s="4"/>
    </row>
    <row r="27" spans="2:23" ht="16">
      <c r="B27" s="63" t="s">
        <v>100</v>
      </c>
      <c r="C27" s="49" t="s">
        <v>10</v>
      </c>
      <c r="D27" s="5"/>
      <c r="E27" s="66"/>
      <c r="F27" s="51"/>
      <c r="G27" s="50"/>
      <c r="H27" s="51"/>
      <c r="I27" s="66"/>
      <c r="J27" s="52"/>
      <c r="K27" s="19">
        <f>E27+G27+I27</f>
        <v>0</v>
      </c>
      <c r="L27" s="29">
        <v>10</v>
      </c>
      <c r="M27" s="20">
        <f>K27/(100+L27)*L27</f>
        <v>0</v>
      </c>
      <c r="N27" s="21">
        <f>K27-M27</f>
        <v>0</v>
      </c>
      <c r="O27" s="4"/>
      <c r="P27" s="4"/>
      <c r="Q27" s="4"/>
      <c r="R27" s="4"/>
      <c r="S27" s="4"/>
      <c r="T27" s="4"/>
      <c r="U27" s="4"/>
      <c r="V27" s="4"/>
      <c r="W27" s="4"/>
    </row>
    <row r="28" spans="2:23" ht="16">
      <c r="B28" s="63" t="s">
        <v>99</v>
      </c>
      <c r="C28" s="49" t="s">
        <v>10</v>
      </c>
      <c r="D28" s="5"/>
      <c r="E28" s="66"/>
      <c r="F28" s="51"/>
      <c r="G28" s="50"/>
      <c r="H28" s="51"/>
      <c r="I28" s="66"/>
      <c r="J28" s="52"/>
      <c r="K28" s="19">
        <f>E28+G28+I28</f>
        <v>0</v>
      </c>
      <c r="L28" s="29">
        <v>14</v>
      </c>
      <c r="M28" s="20">
        <f>K28/(100+L28)*L28</f>
        <v>0</v>
      </c>
      <c r="N28" s="21">
        <f>K28-M28</f>
        <v>0</v>
      </c>
      <c r="O28" s="4"/>
      <c r="P28" s="4"/>
      <c r="Q28" s="4"/>
      <c r="R28" s="4"/>
      <c r="S28" s="4"/>
      <c r="T28" s="4"/>
      <c r="U28" s="4"/>
      <c r="V28" s="4"/>
      <c r="W28" s="4"/>
    </row>
    <row r="29" spans="2:23" ht="16">
      <c r="B29" s="63" t="s">
        <v>62</v>
      </c>
      <c r="C29" s="49" t="s">
        <v>11</v>
      </c>
      <c r="D29" s="5"/>
      <c r="E29" s="66"/>
      <c r="F29" s="51"/>
      <c r="G29" s="50"/>
      <c r="H29" s="51"/>
      <c r="I29" s="66"/>
      <c r="J29" s="52"/>
      <c r="K29" s="19">
        <f>E29+G29+I29</f>
        <v>0</v>
      </c>
      <c r="L29" s="29">
        <v>20</v>
      </c>
      <c r="M29" s="20">
        <f>K29/(100+L29)*L29</f>
        <v>0</v>
      </c>
      <c r="N29" s="21">
        <f>K29-M29</f>
        <v>0</v>
      </c>
      <c r="O29" s="4"/>
      <c r="P29" s="4"/>
      <c r="Q29" s="4"/>
      <c r="R29" s="4"/>
      <c r="S29" s="4"/>
      <c r="T29" s="4"/>
      <c r="U29" s="4"/>
      <c r="V29" s="4"/>
      <c r="W29" s="4"/>
    </row>
    <row r="30" spans="2:23" ht="16">
      <c r="B30" s="63" t="s">
        <v>65</v>
      </c>
      <c r="C30" s="49" t="s">
        <v>11</v>
      </c>
      <c r="D30" s="5"/>
      <c r="E30" s="66"/>
      <c r="F30" s="51"/>
      <c r="G30" s="50"/>
      <c r="H30" s="51"/>
      <c r="I30" s="66"/>
      <c r="J30" s="52"/>
      <c r="K30" s="19">
        <f>E30+G30+I30</f>
        <v>0</v>
      </c>
      <c r="L30" s="29">
        <v>2.1</v>
      </c>
      <c r="M30" s="20">
        <f>K30/(100+L30)*L30</f>
        <v>0</v>
      </c>
      <c r="N30" s="21">
        <f>K30-M30</f>
        <v>0</v>
      </c>
      <c r="O30" s="4"/>
      <c r="P30" s="4"/>
      <c r="Q30" s="4"/>
      <c r="R30" s="4"/>
      <c r="S30" s="4"/>
      <c r="T30" s="4"/>
      <c r="U30" s="4"/>
      <c r="V30" s="4"/>
      <c r="W30" s="4"/>
    </row>
    <row r="31" spans="2:23" ht="16">
      <c r="B31" s="63" t="s">
        <v>63</v>
      </c>
      <c r="C31" s="49" t="s">
        <v>11</v>
      </c>
      <c r="D31" s="5"/>
      <c r="E31" s="66"/>
      <c r="F31" s="51"/>
      <c r="G31" s="50"/>
      <c r="H31" s="51"/>
      <c r="I31" s="66"/>
      <c r="J31" s="52"/>
      <c r="K31" s="19">
        <f>E31+G31+I31</f>
        <v>0</v>
      </c>
      <c r="L31" s="29">
        <v>10</v>
      </c>
      <c r="M31" s="20">
        <f>K31/(100+L31)*L31</f>
        <v>0</v>
      </c>
      <c r="N31" s="21">
        <f>K31-M31</f>
        <v>0</v>
      </c>
      <c r="O31" s="4"/>
      <c r="P31" s="4"/>
      <c r="Q31" s="4"/>
      <c r="R31" s="4"/>
      <c r="S31" s="4"/>
      <c r="T31" s="4"/>
      <c r="U31" s="4"/>
      <c r="V31" s="4"/>
      <c r="W31" s="4"/>
    </row>
    <row r="32" spans="2:23" ht="16">
      <c r="B32" s="63" t="s">
        <v>64</v>
      </c>
      <c r="C32" s="49" t="s">
        <v>11</v>
      </c>
      <c r="D32" s="5"/>
      <c r="E32" s="66"/>
      <c r="F32" s="51"/>
      <c r="G32" s="50"/>
      <c r="H32" s="51"/>
      <c r="I32" s="66"/>
      <c r="J32" s="52"/>
      <c r="K32" s="19">
        <f>E32+G32+I32</f>
        <v>0</v>
      </c>
      <c r="L32" s="29">
        <v>5.5</v>
      </c>
      <c r="M32" s="20">
        <f>K32/(100+L32)*L32</f>
        <v>0</v>
      </c>
      <c r="N32" s="21">
        <f>K32-M32</f>
        <v>0</v>
      </c>
      <c r="O32" s="4"/>
      <c r="P32" s="4"/>
      <c r="Q32" s="4"/>
      <c r="R32" s="4"/>
      <c r="S32" s="4"/>
      <c r="T32" s="4"/>
      <c r="U32" s="4"/>
      <c r="V32" s="4"/>
      <c r="W32" s="4"/>
    </row>
    <row r="33" spans="2:23" ht="16">
      <c r="B33" s="63" t="s">
        <v>12</v>
      </c>
      <c r="C33" s="49" t="s">
        <v>13</v>
      </c>
      <c r="D33" s="5"/>
      <c r="E33" s="66"/>
      <c r="F33" s="51"/>
      <c r="G33" s="50"/>
      <c r="H33" s="51"/>
      <c r="I33" s="66"/>
      <c r="J33" s="52"/>
      <c r="K33" s="19">
        <f>E33+G33+I33</f>
        <v>0</v>
      </c>
      <c r="L33" s="29">
        <v>24</v>
      </c>
      <c r="M33" s="20">
        <f>K33/(100+L33)*L33</f>
        <v>0</v>
      </c>
      <c r="N33" s="21">
        <f>K33-M33</f>
        <v>0</v>
      </c>
      <c r="O33" s="4"/>
      <c r="P33" s="4"/>
      <c r="Q33" s="4"/>
      <c r="R33" s="4"/>
      <c r="S33" s="4"/>
      <c r="T33" s="4"/>
      <c r="U33" s="4"/>
      <c r="V33" s="4"/>
      <c r="W33" s="4"/>
    </row>
    <row r="34" spans="2:23" ht="16">
      <c r="B34" s="63" t="s">
        <v>12</v>
      </c>
      <c r="C34" s="49" t="s">
        <v>13</v>
      </c>
      <c r="D34" s="5"/>
      <c r="E34" s="66"/>
      <c r="F34" s="51"/>
      <c r="G34" s="50"/>
      <c r="H34" s="51"/>
      <c r="I34" s="66"/>
      <c r="J34" s="52"/>
      <c r="K34" s="19">
        <f>E34+G34+I34</f>
        <v>0</v>
      </c>
      <c r="L34" s="29">
        <v>13</v>
      </c>
      <c r="M34" s="20">
        <f>K34/(100+L34)*L34</f>
        <v>0</v>
      </c>
      <c r="N34" s="21">
        <f>K34-M34</f>
        <v>0</v>
      </c>
      <c r="O34" s="4"/>
      <c r="P34" s="4"/>
      <c r="Q34" s="4"/>
      <c r="R34" s="4"/>
      <c r="S34" s="4"/>
      <c r="T34" s="4"/>
      <c r="U34" s="4"/>
      <c r="V34" s="4"/>
      <c r="W34" s="4"/>
    </row>
    <row r="35" spans="2:23" ht="16">
      <c r="B35" s="63" t="s">
        <v>12</v>
      </c>
      <c r="C35" s="49" t="s">
        <v>13</v>
      </c>
      <c r="D35" s="5"/>
      <c r="E35" s="66"/>
      <c r="F35" s="51"/>
      <c r="G35" s="50"/>
      <c r="H35" s="51"/>
      <c r="I35" s="66"/>
      <c r="J35" s="52"/>
      <c r="K35" s="19">
        <f>E35+G35+I35</f>
        <v>0</v>
      </c>
      <c r="L35" s="29">
        <v>6</v>
      </c>
      <c r="M35" s="20">
        <f>K35/(100+L35)*L35</f>
        <v>0</v>
      </c>
      <c r="N35" s="21">
        <f>K35-M35</f>
        <v>0</v>
      </c>
      <c r="O35" s="4"/>
      <c r="P35" s="4"/>
      <c r="Q35" s="4"/>
      <c r="R35" s="4"/>
      <c r="S35" s="4"/>
      <c r="T35" s="4"/>
      <c r="U35" s="4"/>
      <c r="V35" s="4"/>
      <c r="W35" s="4"/>
    </row>
    <row r="36" spans="2:23" ht="16">
      <c r="B36" s="63" t="s">
        <v>68</v>
      </c>
      <c r="C36" s="49" t="s">
        <v>14</v>
      </c>
      <c r="D36" s="5"/>
      <c r="E36" s="66"/>
      <c r="F36" s="51"/>
      <c r="G36" s="50"/>
      <c r="H36" s="51"/>
      <c r="I36" s="66"/>
      <c r="J36" s="52"/>
      <c r="K36" s="19">
        <f>E36+G36+I36</f>
        <v>0</v>
      </c>
      <c r="L36" s="29">
        <v>27</v>
      </c>
      <c r="M36" s="20">
        <f>K36/(100+L36)*L36</f>
        <v>0</v>
      </c>
      <c r="N36" s="21">
        <f>K36-M36</f>
        <v>0</v>
      </c>
      <c r="O36" s="4"/>
      <c r="P36" s="4"/>
      <c r="Q36" s="4"/>
      <c r="R36" s="4"/>
      <c r="S36" s="4"/>
      <c r="T36" s="4"/>
      <c r="U36" s="4"/>
      <c r="V36" s="4"/>
      <c r="W36" s="4"/>
    </row>
    <row r="37" spans="2:23" ht="16">
      <c r="B37" s="63" t="s">
        <v>69</v>
      </c>
      <c r="C37" s="49" t="s">
        <v>14</v>
      </c>
      <c r="D37" s="5"/>
      <c r="E37" s="66"/>
      <c r="F37" s="51"/>
      <c r="G37" s="50"/>
      <c r="H37" s="51"/>
      <c r="I37" s="66"/>
      <c r="J37" s="52"/>
      <c r="K37" s="19">
        <f>E37+G37+I37</f>
        <v>0</v>
      </c>
      <c r="L37" s="29">
        <v>5</v>
      </c>
      <c r="M37" s="20">
        <f>K37/(100+L37)*L37</f>
        <v>0</v>
      </c>
      <c r="N37" s="21">
        <f>K37-M37</f>
        <v>0</v>
      </c>
      <c r="O37" s="4"/>
      <c r="P37" s="4"/>
      <c r="Q37" s="4"/>
      <c r="R37" s="4"/>
      <c r="S37" s="4"/>
      <c r="T37" s="4"/>
      <c r="U37" s="4"/>
      <c r="V37" s="4"/>
      <c r="W37" s="4"/>
    </row>
    <row r="38" spans="2:23" ht="16">
      <c r="B38" s="63" t="s">
        <v>102</v>
      </c>
      <c r="C38" s="49" t="s">
        <v>14</v>
      </c>
      <c r="D38" s="5"/>
      <c r="E38" s="66"/>
      <c r="F38" s="51"/>
      <c r="G38" s="50"/>
      <c r="H38" s="51"/>
      <c r="I38" s="66"/>
      <c r="J38" s="52"/>
      <c r="K38" s="19">
        <f>E38+G38+I38</f>
        <v>0</v>
      </c>
      <c r="L38" s="29">
        <v>18</v>
      </c>
      <c r="M38" s="20">
        <f>K38/(100+L38)*L38</f>
        <v>0</v>
      </c>
      <c r="N38" s="21">
        <f>K38-M38</f>
        <v>0</v>
      </c>
      <c r="O38" s="4"/>
      <c r="P38" s="4"/>
      <c r="Q38" s="4"/>
      <c r="R38" s="4"/>
      <c r="S38" s="4"/>
      <c r="T38" s="4"/>
      <c r="U38" s="4"/>
      <c r="V38" s="4"/>
      <c r="W38" s="4"/>
    </row>
    <row r="39" spans="2:23" ht="16">
      <c r="B39" s="63" t="s">
        <v>15</v>
      </c>
      <c r="C39" s="49" t="s">
        <v>16</v>
      </c>
      <c r="D39" s="5"/>
      <c r="E39" s="66"/>
      <c r="F39" s="51"/>
      <c r="G39" s="50"/>
      <c r="H39" s="51"/>
      <c r="I39" s="66"/>
      <c r="J39" s="52"/>
      <c r="K39" s="19">
        <f>E39+G39+I39</f>
        <v>0</v>
      </c>
      <c r="L39" s="29">
        <v>23</v>
      </c>
      <c r="M39" s="20">
        <f>K39/(100+L39)*L39</f>
        <v>0</v>
      </c>
      <c r="N39" s="21">
        <f>K39-M39</f>
        <v>0</v>
      </c>
      <c r="O39" s="4"/>
      <c r="P39" s="4"/>
      <c r="Q39" s="4"/>
      <c r="R39" s="4"/>
      <c r="S39" s="4"/>
      <c r="T39" s="4"/>
      <c r="U39" s="4"/>
      <c r="V39" s="4"/>
      <c r="W39" s="4"/>
    </row>
    <row r="40" spans="2:23" ht="16">
      <c r="B40" s="63" t="s">
        <v>103</v>
      </c>
      <c r="C40" s="49" t="s">
        <v>17</v>
      </c>
      <c r="D40" s="5"/>
      <c r="E40" s="66"/>
      <c r="F40" s="51"/>
      <c r="G40" s="50"/>
      <c r="H40" s="51"/>
      <c r="I40" s="66"/>
      <c r="J40" s="52"/>
      <c r="K40" s="19">
        <f>E40+G40+I40</f>
        <v>0</v>
      </c>
      <c r="L40" s="29">
        <v>22</v>
      </c>
      <c r="M40" s="20">
        <f>K40/(100+L40)*L40</f>
        <v>0</v>
      </c>
      <c r="N40" s="21">
        <f>K40-M40</f>
        <v>0</v>
      </c>
      <c r="O40" s="4"/>
      <c r="P40" s="4"/>
      <c r="Q40" s="4"/>
      <c r="R40" s="4"/>
      <c r="S40" s="4"/>
      <c r="T40" s="4"/>
      <c r="U40" s="4"/>
      <c r="V40" s="4"/>
      <c r="W40" s="4"/>
    </row>
    <row r="41" spans="2:23" ht="16">
      <c r="B41" s="63" t="s">
        <v>106</v>
      </c>
      <c r="C41" s="49" t="s">
        <v>17</v>
      </c>
      <c r="D41" s="5"/>
      <c r="E41" s="66"/>
      <c r="F41" s="51"/>
      <c r="G41" s="50"/>
      <c r="H41" s="51"/>
      <c r="I41" s="66"/>
      <c r="J41" s="52"/>
      <c r="K41" s="19">
        <f>E41+G41+I41</f>
        <v>0</v>
      </c>
      <c r="L41" s="29">
        <v>4</v>
      </c>
      <c r="M41" s="20">
        <f>K41/(100+L41)*L41</f>
        <v>0</v>
      </c>
      <c r="N41" s="21">
        <f>K41-M41</f>
        <v>0</v>
      </c>
      <c r="O41" s="4"/>
      <c r="P41" s="4"/>
      <c r="Q41" s="4"/>
      <c r="R41" s="4"/>
      <c r="S41" s="4"/>
      <c r="T41" s="4"/>
      <c r="U41" s="4"/>
      <c r="V41" s="4"/>
      <c r="W41" s="4"/>
    </row>
    <row r="42" spans="2:23" ht="16">
      <c r="B42" s="63" t="s">
        <v>104</v>
      </c>
      <c r="C42" s="49" t="s">
        <v>17</v>
      </c>
      <c r="D42" s="5"/>
      <c r="E42" s="66"/>
      <c r="F42" s="51"/>
      <c r="G42" s="50"/>
      <c r="H42" s="51"/>
      <c r="I42" s="66"/>
      <c r="J42" s="52"/>
      <c r="K42" s="19">
        <f>E42+G42+I42</f>
        <v>0</v>
      </c>
      <c r="L42" s="29">
        <v>10</v>
      </c>
      <c r="M42" s="20">
        <f>K42/(100+L42)*L42</f>
        <v>0</v>
      </c>
      <c r="N42" s="21">
        <f>K42-M42</f>
        <v>0</v>
      </c>
      <c r="O42" s="4"/>
      <c r="P42" s="4"/>
      <c r="Q42" s="4"/>
      <c r="R42" s="4"/>
      <c r="S42" s="4"/>
      <c r="T42" s="4"/>
      <c r="U42" s="4"/>
      <c r="V42" s="4"/>
      <c r="W42" s="4"/>
    </row>
    <row r="43" spans="2:23" ht="16">
      <c r="B43" s="63" t="s">
        <v>105</v>
      </c>
      <c r="C43" s="49" t="s">
        <v>17</v>
      </c>
      <c r="D43" s="5"/>
      <c r="E43" s="66"/>
      <c r="F43" s="51"/>
      <c r="G43" s="50"/>
      <c r="H43" s="51"/>
      <c r="I43" s="66"/>
      <c r="J43" s="52"/>
      <c r="K43" s="19">
        <f>E43+G43+I43</f>
        <v>0</v>
      </c>
      <c r="L43" s="29">
        <v>5</v>
      </c>
      <c r="M43" s="20">
        <f>K43/(100+L43)*L43</f>
        <v>0</v>
      </c>
      <c r="N43" s="21">
        <f>K43-M43</f>
        <v>0</v>
      </c>
      <c r="O43" s="4"/>
      <c r="P43" s="4"/>
      <c r="Q43" s="4"/>
      <c r="R43" s="4"/>
      <c r="S43" s="4"/>
      <c r="T43" s="4"/>
      <c r="U43" s="4"/>
      <c r="V43" s="4"/>
      <c r="W43" s="4"/>
    </row>
    <row r="44" spans="2:23" ht="16">
      <c r="B44" s="63" t="s">
        <v>66</v>
      </c>
      <c r="C44" s="49" t="s">
        <v>18</v>
      </c>
      <c r="D44" s="5"/>
      <c r="E44" s="66"/>
      <c r="F44" s="51"/>
      <c r="G44" s="50"/>
      <c r="H44" s="51"/>
      <c r="I44" s="66"/>
      <c r="J44" s="52"/>
      <c r="K44" s="19">
        <f>E44+G44+I44</f>
        <v>0</v>
      </c>
      <c r="L44" s="29">
        <v>25</v>
      </c>
      <c r="M44" s="20">
        <f>K44/(100+L44)*L44</f>
        <v>0</v>
      </c>
      <c r="N44" s="21">
        <f>K44-M44</f>
        <v>0</v>
      </c>
      <c r="O44" s="4"/>
      <c r="P44" s="4"/>
      <c r="Q44" s="4"/>
      <c r="R44" s="4"/>
      <c r="S44" s="4"/>
      <c r="T44" s="4"/>
      <c r="U44" s="4"/>
      <c r="V44" s="4"/>
      <c r="W44" s="4"/>
    </row>
    <row r="45" spans="2:23" ht="16">
      <c r="B45" s="63" t="s">
        <v>67</v>
      </c>
      <c r="C45" s="49" t="s">
        <v>18</v>
      </c>
      <c r="D45" s="5"/>
      <c r="E45" s="66"/>
      <c r="F45" s="51"/>
      <c r="G45" s="50"/>
      <c r="H45" s="51"/>
      <c r="I45" s="66"/>
      <c r="J45" s="52"/>
      <c r="K45" s="19">
        <f>E45+G45+I45</f>
        <v>0</v>
      </c>
      <c r="L45" s="29">
        <v>5</v>
      </c>
      <c r="M45" s="20">
        <f>K45/(100+L45)*L45</f>
        <v>0</v>
      </c>
      <c r="N45" s="21">
        <f>K45-M45</f>
        <v>0</v>
      </c>
      <c r="O45" s="4"/>
      <c r="P45" s="4"/>
      <c r="Q45" s="4"/>
      <c r="R45" s="4"/>
      <c r="S45" s="4"/>
      <c r="T45" s="4"/>
      <c r="U45" s="4"/>
      <c r="V45" s="4"/>
      <c r="W45" s="4"/>
    </row>
    <row r="46" spans="2:23" ht="16">
      <c r="B46" s="63" t="s">
        <v>101</v>
      </c>
      <c r="C46" s="49" t="s">
        <v>18</v>
      </c>
      <c r="D46" s="5"/>
      <c r="E46" s="66"/>
      <c r="F46" s="51"/>
      <c r="G46" s="50"/>
      <c r="H46" s="51"/>
      <c r="I46" s="66"/>
      <c r="J46" s="52"/>
      <c r="K46" s="19">
        <f>E46+G46+I46</f>
        <v>0</v>
      </c>
      <c r="L46" s="29">
        <v>13</v>
      </c>
      <c r="M46" s="20">
        <f>K46/(100+L46)*L46</f>
        <v>0</v>
      </c>
      <c r="N46" s="21">
        <f>K46-M46</f>
        <v>0</v>
      </c>
      <c r="O46" s="4"/>
      <c r="P46" s="4"/>
      <c r="Q46" s="4"/>
      <c r="R46" s="4"/>
      <c r="S46" s="4"/>
      <c r="T46" s="4"/>
      <c r="U46" s="4"/>
      <c r="V46" s="4"/>
      <c r="W46" s="4"/>
    </row>
    <row r="47" spans="2:23" ht="16">
      <c r="B47" s="63" t="s">
        <v>110</v>
      </c>
      <c r="C47" s="49" t="s">
        <v>19</v>
      </c>
      <c r="D47" s="5"/>
      <c r="E47" s="66"/>
      <c r="F47" s="51"/>
      <c r="G47" s="50"/>
      <c r="H47" s="51"/>
      <c r="I47" s="66"/>
      <c r="J47" s="52"/>
      <c r="K47" s="19">
        <f>E47+G47+I47</f>
        <v>0</v>
      </c>
      <c r="L47" s="29">
        <v>21</v>
      </c>
      <c r="M47" s="20">
        <f>K47/(100+L47)*L47</f>
        <v>0</v>
      </c>
      <c r="N47" s="21">
        <f>K47-M47</f>
        <v>0</v>
      </c>
      <c r="O47" s="4"/>
      <c r="P47" s="4"/>
      <c r="Q47" s="4"/>
      <c r="R47" s="4"/>
      <c r="S47" s="4"/>
      <c r="T47" s="4"/>
      <c r="U47" s="4"/>
      <c r="V47" s="4"/>
      <c r="W47" s="4"/>
    </row>
    <row r="48" spans="2:23" ht="16">
      <c r="B48" s="63" t="s">
        <v>111</v>
      </c>
      <c r="C48" s="49" t="s">
        <v>19</v>
      </c>
      <c r="D48" s="5"/>
      <c r="E48" s="66"/>
      <c r="F48" s="51"/>
      <c r="G48" s="50"/>
      <c r="H48" s="51"/>
      <c r="I48" s="66"/>
      <c r="J48" s="52"/>
      <c r="K48" s="19">
        <f>E48+G48+I48</f>
        <v>0</v>
      </c>
      <c r="L48" s="29">
        <v>12</v>
      </c>
      <c r="M48" s="20">
        <f>K48/(100+L48)*L48</f>
        <v>0</v>
      </c>
      <c r="N48" s="21">
        <f>K48-M48</f>
        <v>0</v>
      </c>
      <c r="O48" s="4"/>
      <c r="P48" s="4"/>
      <c r="Q48" s="4"/>
      <c r="R48" s="4"/>
      <c r="S48" s="4"/>
      <c r="T48" s="4"/>
      <c r="U48" s="4"/>
      <c r="V48" s="4"/>
      <c r="W48" s="4"/>
    </row>
    <row r="49" spans="2:23" ht="16">
      <c r="B49" s="63" t="s">
        <v>107</v>
      </c>
      <c r="C49" s="49" t="s">
        <v>20</v>
      </c>
      <c r="D49" s="5"/>
      <c r="E49" s="66"/>
      <c r="F49" s="51"/>
      <c r="G49" s="50"/>
      <c r="H49" s="51"/>
      <c r="I49" s="66"/>
      <c r="J49" s="52"/>
      <c r="K49" s="19">
        <f>E49+G49+I49</f>
        <v>0</v>
      </c>
      <c r="L49" s="29">
        <v>21</v>
      </c>
      <c r="M49" s="20">
        <f>K49/(100+L49)*L49</f>
        <v>0</v>
      </c>
      <c r="N49" s="21">
        <f>K49-M49</f>
        <v>0</v>
      </c>
      <c r="O49" s="4"/>
      <c r="P49" s="4"/>
      <c r="Q49" s="4"/>
      <c r="R49" s="4"/>
      <c r="S49" s="4"/>
      <c r="T49" s="4"/>
      <c r="U49" s="4"/>
      <c r="V49" s="4"/>
      <c r="W49" s="4"/>
    </row>
    <row r="50" spans="2:23" ht="16">
      <c r="B50" s="63" t="s">
        <v>109</v>
      </c>
      <c r="C50" s="49" t="s">
        <v>20</v>
      </c>
      <c r="D50" s="5"/>
      <c r="E50" s="66"/>
      <c r="F50" s="51"/>
      <c r="G50" s="50"/>
      <c r="H50" s="51"/>
      <c r="I50" s="66"/>
      <c r="J50" s="52"/>
      <c r="K50" s="19">
        <f>E50+G50+I50</f>
        <v>0</v>
      </c>
      <c r="L50" s="29">
        <v>5</v>
      </c>
      <c r="M50" s="20">
        <f>K50/(100+L50)*L50</f>
        <v>0</v>
      </c>
      <c r="N50" s="21">
        <f>K50-M50</f>
        <v>0</v>
      </c>
      <c r="O50" s="4"/>
      <c r="P50" s="4"/>
      <c r="Q50" s="4"/>
      <c r="R50" s="4"/>
      <c r="S50" s="4"/>
      <c r="T50" s="4"/>
      <c r="U50" s="4"/>
      <c r="V50" s="4"/>
      <c r="W50" s="4"/>
    </row>
    <row r="51" spans="2:23" ht="16">
      <c r="B51" s="63" t="s">
        <v>108</v>
      </c>
      <c r="C51" s="49" t="s">
        <v>20</v>
      </c>
      <c r="D51" s="5"/>
      <c r="E51" s="66"/>
      <c r="F51" s="51"/>
      <c r="G51" s="50"/>
      <c r="H51" s="51"/>
      <c r="I51" s="66"/>
      <c r="J51" s="52"/>
      <c r="K51" s="19">
        <f>E51+G51+I51</f>
        <v>0</v>
      </c>
      <c r="L51" s="29">
        <v>9</v>
      </c>
      <c r="M51" s="20">
        <f>K51/(100+L51)*L51</f>
        <v>0</v>
      </c>
      <c r="N51" s="21">
        <f>K51-M51</f>
        <v>0</v>
      </c>
      <c r="O51" s="4"/>
      <c r="P51" s="4"/>
      <c r="Q51" s="4"/>
      <c r="R51" s="4"/>
      <c r="S51" s="4"/>
      <c r="T51" s="4"/>
      <c r="U51" s="4"/>
      <c r="V51" s="4"/>
      <c r="W51" s="4"/>
    </row>
    <row r="52" spans="2:23" ht="16">
      <c r="B52" s="63" t="s">
        <v>70</v>
      </c>
      <c r="C52" s="49" t="s">
        <v>21</v>
      </c>
      <c r="D52" s="5"/>
      <c r="E52" s="66"/>
      <c r="F52" s="51"/>
      <c r="G52" s="50"/>
      <c r="H52" s="51"/>
      <c r="I52" s="66"/>
      <c r="J52" s="52"/>
      <c r="K52" s="19">
        <f>E52+G52+I52</f>
        <v>0</v>
      </c>
      <c r="L52" s="29">
        <v>17</v>
      </c>
      <c r="M52" s="20">
        <f>K52/(100+L52)*L52</f>
        <v>0</v>
      </c>
      <c r="N52" s="21">
        <f>K52-M52</f>
        <v>0</v>
      </c>
      <c r="O52" s="4"/>
      <c r="P52" s="4"/>
      <c r="Q52" s="4"/>
      <c r="R52" s="4"/>
      <c r="S52" s="4"/>
      <c r="T52" s="4"/>
      <c r="U52" s="4"/>
      <c r="V52" s="4"/>
      <c r="W52" s="4"/>
    </row>
    <row r="53" spans="2:23" ht="16">
      <c r="B53" s="63" t="s">
        <v>71</v>
      </c>
      <c r="C53" s="49" t="s">
        <v>21</v>
      </c>
      <c r="D53" s="5"/>
      <c r="E53" s="66"/>
      <c r="F53" s="51"/>
      <c r="G53" s="50"/>
      <c r="H53" s="51"/>
      <c r="I53" s="66"/>
      <c r="J53" s="52"/>
      <c r="K53" s="19">
        <f>E53+G53+I53</f>
        <v>0</v>
      </c>
      <c r="L53" s="29">
        <v>3</v>
      </c>
      <c r="M53" s="20">
        <f>K53/(100+L53)*L53</f>
        <v>0</v>
      </c>
      <c r="N53" s="21">
        <f>K53-M53</f>
        <v>0</v>
      </c>
      <c r="O53" s="4"/>
      <c r="P53" s="4"/>
      <c r="Q53" s="4"/>
      <c r="R53" s="4"/>
      <c r="S53" s="4"/>
      <c r="T53" s="4"/>
      <c r="U53" s="4"/>
      <c r="V53" s="4"/>
      <c r="W53" s="4"/>
    </row>
    <row r="54" spans="2:23" ht="16">
      <c r="B54" s="63" t="s">
        <v>112</v>
      </c>
      <c r="C54" s="49" t="s">
        <v>21</v>
      </c>
      <c r="D54" s="5"/>
      <c r="E54" s="66"/>
      <c r="F54" s="51"/>
      <c r="G54" s="50"/>
      <c r="H54" s="51"/>
      <c r="I54" s="66"/>
      <c r="J54" s="52"/>
      <c r="K54" s="19">
        <f>E54+G54+I54</f>
        <v>0</v>
      </c>
      <c r="L54" s="29">
        <v>14</v>
      </c>
      <c r="M54" s="20">
        <f>K54/(100+L54)*L54</f>
        <v>0</v>
      </c>
      <c r="N54" s="21">
        <f>K54-M54</f>
        <v>0</v>
      </c>
      <c r="O54" s="4"/>
      <c r="P54" s="4"/>
      <c r="Q54" s="4"/>
      <c r="R54" s="4"/>
      <c r="S54" s="4"/>
      <c r="T54" s="4"/>
      <c r="U54" s="4"/>
      <c r="V54" s="4"/>
      <c r="W54" s="4"/>
    </row>
    <row r="55" spans="2:23" ht="16">
      <c r="B55" s="63" t="s">
        <v>113</v>
      </c>
      <c r="C55" s="49" t="s">
        <v>21</v>
      </c>
      <c r="D55" s="5"/>
      <c r="E55" s="66"/>
      <c r="F55" s="51"/>
      <c r="G55" s="50"/>
      <c r="H55" s="51"/>
      <c r="I55" s="66"/>
      <c r="J55" s="52"/>
      <c r="K55" s="19">
        <f>E55+G55+I55</f>
        <v>0</v>
      </c>
      <c r="L55" s="29">
        <v>8</v>
      </c>
      <c r="M55" s="20">
        <f>K55/(100+L55)*L55</f>
        <v>0</v>
      </c>
      <c r="N55" s="21">
        <f>K55-M55</f>
        <v>0</v>
      </c>
      <c r="O55" s="4"/>
      <c r="P55" s="4"/>
      <c r="Q55" s="4"/>
      <c r="R55" s="4"/>
      <c r="S55" s="4"/>
      <c r="T55" s="4"/>
      <c r="U55" s="4"/>
      <c r="V55" s="4"/>
      <c r="W55" s="4"/>
    </row>
    <row r="56" spans="2:23" ht="16">
      <c r="B56" s="63" t="s">
        <v>114</v>
      </c>
      <c r="C56" s="49" t="s">
        <v>22</v>
      </c>
      <c r="D56" s="5"/>
      <c r="E56" s="66"/>
      <c r="F56" s="51"/>
      <c r="G56" s="50"/>
      <c r="H56" s="51"/>
      <c r="I56" s="66"/>
      <c r="J56" s="52"/>
      <c r="K56" s="19">
        <f>E56+G56+I56</f>
        <v>0</v>
      </c>
      <c r="L56" s="29">
        <v>18</v>
      </c>
      <c r="M56" s="20">
        <f>K56/(100+L56)*L56</f>
        <v>0</v>
      </c>
      <c r="N56" s="21">
        <f>K56-M56</f>
        <v>0</v>
      </c>
      <c r="O56" s="4"/>
      <c r="P56" s="4"/>
      <c r="Q56" s="4"/>
      <c r="R56" s="4"/>
      <c r="S56" s="4"/>
      <c r="T56" s="4"/>
      <c r="U56" s="4"/>
      <c r="V56" s="4"/>
      <c r="W56" s="4"/>
    </row>
    <row r="57" spans="2:23" ht="16">
      <c r="B57" s="63" t="s">
        <v>116</v>
      </c>
      <c r="C57" s="49" t="s">
        <v>22</v>
      </c>
      <c r="D57" s="5"/>
      <c r="E57" s="66"/>
      <c r="F57" s="51"/>
      <c r="G57" s="50"/>
      <c r="H57" s="51"/>
      <c r="I57" s="66"/>
      <c r="J57" s="52"/>
      <c r="K57" s="19">
        <f>E57+G57+I57</f>
        <v>0</v>
      </c>
      <c r="L57" s="29">
        <v>5</v>
      </c>
      <c r="M57" s="20">
        <f>K57/(100+L57)*L57</f>
        <v>0</v>
      </c>
      <c r="N57" s="21">
        <f>K57-M57</f>
        <v>0</v>
      </c>
      <c r="O57" s="4"/>
      <c r="P57" s="4"/>
      <c r="Q57" s="4"/>
      <c r="R57" s="4"/>
      <c r="S57" s="4"/>
      <c r="T57" s="4"/>
      <c r="U57" s="4"/>
      <c r="V57" s="4"/>
      <c r="W57" s="4"/>
    </row>
    <row r="58" spans="2:23" ht="16">
      <c r="B58" s="63" t="s">
        <v>115</v>
      </c>
      <c r="C58" s="49" t="s">
        <v>22</v>
      </c>
      <c r="D58" s="5"/>
      <c r="E58" s="66"/>
      <c r="F58" s="51"/>
      <c r="G58" s="50"/>
      <c r="H58" s="51"/>
      <c r="I58" s="66"/>
      <c r="J58" s="52"/>
      <c r="K58" s="19">
        <f>E58+G58+I58</f>
        <v>0</v>
      </c>
      <c r="L58" s="29">
        <v>7</v>
      </c>
      <c r="M58" s="20">
        <f>K58/(100+L58)*L58</f>
        <v>0</v>
      </c>
      <c r="N58" s="21">
        <f>K58-M58</f>
        <v>0</v>
      </c>
      <c r="O58" s="4"/>
      <c r="P58" s="4"/>
      <c r="Q58" s="4"/>
      <c r="R58" s="4"/>
      <c r="S58" s="4"/>
      <c r="T58" s="4"/>
      <c r="U58" s="4"/>
      <c r="V58" s="4"/>
      <c r="W58" s="4"/>
    </row>
    <row r="59" spans="2:23" ht="16">
      <c r="B59" s="63" t="s">
        <v>54</v>
      </c>
      <c r="C59" s="49" t="s">
        <v>23</v>
      </c>
      <c r="D59" s="5"/>
      <c r="E59" s="67"/>
      <c r="F59" s="51"/>
      <c r="G59" s="50"/>
      <c r="H59" s="51"/>
      <c r="I59" s="66"/>
      <c r="J59" s="52"/>
      <c r="K59" s="19">
        <f>E59+G59+I59</f>
        <v>0</v>
      </c>
      <c r="L59" s="29">
        <v>20</v>
      </c>
      <c r="M59" s="20">
        <f>K59/(100+L59)*L59</f>
        <v>0</v>
      </c>
      <c r="N59" s="21">
        <f>K59-M59</f>
        <v>0</v>
      </c>
      <c r="O59" s="4"/>
      <c r="P59" s="4"/>
      <c r="Q59" s="4"/>
      <c r="R59" s="4"/>
      <c r="S59" s="4"/>
      <c r="T59" s="4"/>
      <c r="U59" s="4"/>
      <c r="V59" s="4"/>
      <c r="W59" s="4"/>
    </row>
    <row r="60" spans="2:23" ht="16">
      <c r="B60" s="63" t="s">
        <v>55</v>
      </c>
      <c r="C60" s="49" t="s">
        <v>23</v>
      </c>
      <c r="D60" s="5"/>
      <c r="E60" s="66"/>
      <c r="F60" s="51"/>
      <c r="G60" s="50"/>
      <c r="H60" s="51"/>
      <c r="I60" s="66"/>
      <c r="J60" s="52"/>
      <c r="K60" s="19">
        <f>E60+G60+I60</f>
        <v>0</v>
      </c>
      <c r="L60" s="29">
        <v>10</v>
      </c>
      <c r="M60" s="20">
        <f>K60/(100+L60)*L60</f>
        <v>0</v>
      </c>
      <c r="N60" s="21">
        <f>K60-M60</f>
        <v>0</v>
      </c>
      <c r="O60" s="4"/>
      <c r="P60" s="4"/>
      <c r="Q60" s="4"/>
      <c r="R60" s="4"/>
      <c r="S60" s="4"/>
      <c r="T60" s="4"/>
      <c r="U60" s="4"/>
      <c r="V60" s="4"/>
      <c r="W60" s="4"/>
    </row>
    <row r="61" spans="2:23" ht="16">
      <c r="B61" s="63" t="s">
        <v>96</v>
      </c>
      <c r="C61" s="49" t="s">
        <v>23</v>
      </c>
      <c r="D61" s="5"/>
      <c r="E61" s="67"/>
      <c r="F61" s="51"/>
      <c r="G61" s="50"/>
      <c r="H61" s="51"/>
      <c r="I61" s="66"/>
      <c r="J61" s="52"/>
      <c r="K61" s="19">
        <f>E61+G61+I61</f>
        <v>0</v>
      </c>
      <c r="L61" s="29">
        <v>13</v>
      </c>
      <c r="M61" s="20">
        <f>K61/(100+L61)*L61</f>
        <v>0</v>
      </c>
      <c r="N61" s="21">
        <f>K61-M61</f>
        <v>0</v>
      </c>
      <c r="O61" s="4"/>
      <c r="P61" s="4"/>
      <c r="Q61" s="4"/>
      <c r="R61" s="4"/>
      <c r="S61" s="4"/>
      <c r="T61" s="4"/>
      <c r="U61" s="4"/>
      <c r="V61" s="4"/>
      <c r="W61" s="4"/>
    </row>
    <row r="62" spans="2:23" ht="16">
      <c r="B62" s="63" t="s">
        <v>72</v>
      </c>
      <c r="C62" s="49" t="s">
        <v>24</v>
      </c>
      <c r="D62" s="5"/>
      <c r="E62" s="66"/>
      <c r="F62" s="51"/>
      <c r="G62" s="50"/>
      <c r="H62" s="51"/>
      <c r="I62" s="66"/>
      <c r="J62" s="52"/>
      <c r="K62" s="19">
        <f>E62+G62+I62</f>
        <v>0</v>
      </c>
      <c r="L62" s="29">
        <v>23</v>
      </c>
      <c r="M62" s="20">
        <f>K62/(100+L62)*L62</f>
        <v>0</v>
      </c>
      <c r="N62" s="21">
        <f>K62-M62</f>
        <v>0</v>
      </c>
      <c r="O62" s="4"/>
      <c r="P62" s="4"/>
      <c r="Q62" s="4"/>
      <c r="R62" s="4"/>
      <c r="S62" s="4"/>
      <c r="T62" s="4"/>
      <c r="U62" s="4"/>
      <c r="V62" s="4"/>
      <c r="W62" s="4"/>
    </row>
    <row r="63" spans="2:23" ht="16">
      <c r="B63" s="63" t="s">
        <v>73</v>
      </c>
      <c r="C63" s="49" t="s">
        <v>24</v>
      </c>
      <c r="D63" s="5"/>
      <c r="E63" s="66"/>
      <c r="F63" s="51"/>
      <c r="G63" s="50"/>
      <c r="H63" s="51"/>
      <c r="I63" s="66"/>
      <c r="J63" s="52"/>
      <c r="K63" s="19">
        <f>E63+G63+I63</f>
        <v>0</v>
      </c>
      <c r="L63" s="29">
        <v>5</v>
      </c>
      <c r="M63" s="20">
        <f>K63/(100+L63)*L63</f>
        <v>0</v>
      </c>
      <c r="N63" s="21">
        <f>K63-M63</f>
        <v>0</v>
      </c>
      <c r="O63" s="4"/>
      <c r="P63" s="4"/>
      <c r="Q63" s="4"/>
      <c r="R63" s="4"/>
      <c r="S63" s="4"/>
      <c r="T63" s="4"/>
      <c r="U63" s="4"/>
      <c r="V63" s="4"/>
      <c r="W63" s="4"/>
    </row>
    <row r="64" spans="2:23" ht="16">
      <c r="B64" s="63" t="s">
        <v>78</v>
      </c>
      <c r="C64" s="49" t="s">
        <v>24</v>
      </c>
      <c r="D64" s="5"/>
      <c r="E64" s="66"/>
      <c r="F64" s="51"/>
      <c r="G64" s="50"/>
      <c r="H64" s="51"/>
      <c r="I64" s="66"/>
      <c r="J64" s="52"/>
      <c r="K64" s="19">
        <f>E64+G64+I64</f>
        <v>0</v>
      </c>
      <c r="L64" s="29">
        <v>8</v>
      </c>
      <c r="M64" s="20">
        <f>K64/(100+L64)*L64</f>
        <v>0</v>
      </c>
      <c r="N64" s="21">
        <f>K64-M64</f>
        <v>0</v>
      </c>
      <c r="O64" s="4"/>
      <c r="P64" s="4"/>
      <c r="Q64" s="4"/>
      <c r="R64" s="4"/>
      <c r="S64" s="4"/>
      <c r="T64" s="4"/>
      <c r="U64" s="4"/>
      <c r="V64" s="4"/>
      <c r="W64" s="4"/>
    </row>
    <row r="65" spans="2:23" ht="16">
      <c r="B65" s="63" t="s">
        <v>117</v>
      </c>
      <c r="C65" s="49" t="s">
        <v>25</v>
      </c>
      <c r="D65" s="5"/>
      <c r="E65" s="66"/>
      <c r="F65" s="51"/>
      <c r="G65" s="50"/>
      <c r="H65" s="51"/>
      <c r="I65" s="66"/>
      <c r="J65" s="52"/>
      <c r="K65" s="19">
        <f>E65+G65+I65</f>
        <v>0</v>
      </c>
      <c r="L65" s="29">
        <v>23</v>
      </c>
      <c r="M65" s="20">
        <f>K65/(100+L65)*L65</f>
        <v>0</v>
      </c>
      <c r="N65" s="21">
        <f>K65-M65</f>
        <v>0</v>
      </c>
      <c r="O65" s="4"/>
      <c r="P65" s="4"/>
      <c r="Q65" s="4"/>
      <c r="R65" s="4"/>
      <c r="S65" s="4"/>
      <c r="T65" s="4"/>
      <c r="U65" s="4"/>
      <c r="V65" s="4"/>
      <c r="W65" s="4"/>
    </row>
    <row r="66" spans="2:23" ht="16">
      <c r="B66" s="63" t="s">
        <v>119</v>
      </c>
      <c r="C66" s="49" t="s">
        <v>25</v>
      </c>
      <c r="D66" s="5"/>
      <c r="E66" s="66"/>
      <c r="F66" s="51"/>
      <c r="G66" s="50"/>
      <c r="H66" s="51"/>
      <c r="I66" s="66"/>
      <c r="J66" s="52"/>
      <c r="K66" s="19">
        <f>E66+G66+I66</f>
        <v>0</v>
      </c>
      <c r="L66" s="29">
        <v>6</v>
      </c>
      <c r="M66" s="20">
        <f>K66/(100+L66)*L66</f>
        <v>0</v>
      </c>
      <c r="N66" s="21">
        <f>K66-M66</f>
        <v>0</v>
      </c>
      <c r="O66" s="4"/>
      <c r="P66" s="4"/>
      <c r="Q66" s="4"/>
      <c r="R66" s="4"/>
      <c r="S66" s="4"/>
      <c r="T66" s="4"/>
      <c r="U66" s="4"/>
      <c r="V66" s="4"/>
      <c r="W66" s="4"/>
    </row>
    <row r="67" spans="2:23" ht="16">
      <c r="B67" s="63" t="s">
        <v>118</v>
      </c>
      <c r="C67" s="49" t="s">
        <v>25</v>
      </c>
      <c r="D67" s="5"/>
      <c r="E67" s="66"/>
      <c r="F67" s="51"/>
      <c r="G67" s="50"/>
      <c r="H67" s="51"/>
      <c r="I67" s="66"/>
      <c r="J67" s="52"/>
      <c r="K67" s="19">
        <f>E67+G67+I67</f>
        <v>0</v>
      </c>
      <c r="L67" s="29">
        <v>13</v>
      </c>
      <c r="M67" s="20">
        <f>K67/(100+L67)*L67</f>
        <v>0</v>
      </c>
      <c r="N67" s="21">
        <f>K67-M67</f>
        <v>0</v>
      </c>
      <c r="O67" s="4"/>
      <c r="P67" s="4"/>
      <c r="Q67" s="4"/>
      <c r="R67" s="4"/>
      <c r="S67" s="4"/>
      <c r="T67" s="4"/>
      <c r="U67" s="4"/>
      <c r="V67" s="4"/>
      <c r="W67" s="4"/>
    </row>
    <row r="68" spans="2:23" ht="16">
      <c r="B68" s="63" t="s">
        <v>120</v>
      </c>
      <c r="C68" s="49" t="s">
        <v>26</v>
      </c>
      <c r="D68" s="5"/>
      <c r="E68" s="66"/>
      <c r="F68" s="51"/>
      <c r="G68" s="50"/>
      <c r="H68" s="51"/>
      <c r="I68" s="66"/>
      <c r="J68" s="52"/>
      <c r="K68" s="19">
        <f>E68+G68+I68</f>
        <v>0</v>
      </c>
      <c r="L68" s="29">
        <v>19</v>
      </c>
      <c r="M68" s="20">
        <f>K68/(100+L68)*L68</f>
        <v>0</v>
      </c>
      <c r="N68" s="21">
        <f>K68-M68</f>
        <v>0</v>
      </c>
      <c r="O68" s="4"/>
      <c r="P68" s="4"/>
      <c r="Q68" s="4"/>
      <c r="R68" s="4"/>
      <c r="S68" s="4"/>
      <c r="T68" s="4"/>
      <c r="U68" s="4"/>
      <c r="V68" s="4"/>
      <c r="W68" s="4"/>
    </row>
    <row r="69" spans="2:23" ht="16">
      <c r="B69" s="63" t="s">
        <v>122</v>
      </c>
      <c r="C69" s="49" t="s">
        <v>26</v>
      </c>
      <c r="D69" s="5"/>
      <c r="E69" s="66"/>
      <c r="F69" s="51"/>
      <c r="G69" s="50"/>
      <c r="H69" s="51"/>
      <c r="I69" s="66"/>
      <c r="J69" s="52"/>
      <c r="K69" s="19">
        <f>E69+G69+I69</f>
        <v>0</v>
      </c>
      <c r="L69" s="29">
        <v>5</v>
      </c>
      <c r="M69" s="20">
        <f>K69/(100+L69)*L69</f>
        <v>0</v>
      </c>
      <c r="N69" s="21">
        <f>K69-M69</f>
        <v>0</v>
      </c>
      <c r="O69" s="4"/>
      <c r="P69" s="4"/>
      <c r="Q69" s="4"/>
      <c r="R69" s="4"/>
      <c r="S69" s="4"/>
      <c r="T69" s="4"/>
      <c r="U69" s="4"/>
      <c r="V69" s="4"/>
      <c r="W69" s="4"/>
    </row>
    <row r="70" spans="2:23" ht="16">
      <c r="B70" s="63" t="s">
        <v>121</v>
      </c>
      <c r="C70" s="49" t="s">
        <v>26</v>
      </c>
      <c r="D70" s="5"/>
      <c r="E70" s="66"/>
      <c r="F70" s="51"/>
      <c r="G70" s="50"/>
      <c r="H70" s="51"/>
      <c r="I70" s="66"/>
      <c r="J70" s="52"/>
      <c r="K70" s="19">
        <f>E70+G70+I70</f>
        <v>0</v>
      </c>
      <c r="L70" s="29">
        <v>9</v>
      </c>
      <c r="M70" s="20">
        <f>K70/(100+L70)*L70</f>
        <v>0</v>
      </c>
      <c r="N70" s="21">
        <f>K70-M70</f>
        <v>0</v>
      </c>
      <c r="O70" s="4"/>
      <c r="P70" s="4"/>
      <c r="Q70" s="4"/>
      <c r="R70" s="4"/>
      <c r="S70" s="4"/>
      <c r="T70" s="4"/>
      <c r="U70" s="4"/>
      <c r="V70" s="4"/>
      <c r="W70" s="4"/>
    </row>
    <row r="71" spans="2:23" ht="16">
      <c r="B71" s="63" t="s">
        <v>76</v>
      </c>
      <c r="C71" s="49" t="s">
        <v>27</v>
      </c>
      <c r="D71" s="5"/>
      <c r="E71" s="66"/>
      <c r="F71" s="51"/>
      <c r="G71" s="50"/>
      <c r="H71" s="51"/>
      <c r="I71" s="66"/>
      <c r="J71" s="52"/>
      <c r="K71" s="19">
        <f>E71+G71+I71</f>
        <v>0</v>
      </c>
      <c r="L71" s="29">
        <v>22</v>
      </c>
      <c r="M71" s="20">
        <f>K71/(100+L71)*L71</f>
        <v>0</v>
      </c>
      <c r="N71" s="21">
        <f>K71-M71</f>
        <v>0</v>
      </c>
      <c r="O71" s="4"/>
      <c r="P71" s="4"/>
      <c r="Q71" s="4"/>
      <c r="R71" s="4"/>
      <c r="S71" s="4"/>
      <c r="T71" s="4"/>
      <c r="U71" s="4"/>
      <c r="V71" s="4"/>
      <c r="W71" s="4"/>
    </row>
    <row r="72" spans="2:23" ht="16">
      <c r="B72" s="63" t="s">
        <v>77</v>
      </c>
      <c r="C72" s="49" t="s">
        <v>27</v>
      </c>
      <c r="D72" s="5"/>
      <c r="E72" s="66"/>
      <c r="F72" s="51"/>
      <c r="G72" s="50"/>
      <c r="H72" s="51"/>
      <c r="I72" s="66"/>
      <c r="J72" s="52"/>
      <c r="K72" s="19">
        <f>E72+G72+I72</f>
        <v>0</v>
      </c>
      <c r="L72" s="29">
        <v>9.5</v>
      </c>
      <c r="M72" s="20">
        <f>K72/(100+L72)*L72</f>
        <v>0</v>
      </c>
      <c r="N72" s="21">
        <f>K72-M72</f>
        <v>0</v>
      </c>
      <c r="O72" s="4"/>
      <c r="P72" s="4"/>
      <c r="Q72" s="4"/>
      <c r="R72" s="4"/>
      <c r="S72" s="4"/>
      <c r="T72" s="4"/>
      <c r="U72" s="4"/>
      <c r="V72" s="4"/>
      <c r="W72" s="4"/>
    </row>
    <row r="73" spans="2:23" ht="16">
      <c r="B73" s="63" t="s">
        <v>124</v>
      </c>
      <c r="C73" s="49" t="s">
        <v>28</v>
      </c>
      <c r="D73" s="5"/>
      <c r="E73" s="66"/>
      <c r="F73" s="51"/>
      <c r="G73" s="50"/>
      <c r="H73" s="51"/>
      <c r="I73" s="66"/>
      <c r="J73" s="52"/>
      <c r="K73" s="19">
        <f>E73+G73+I73</f>
        <v>0</v>
      </c>
      <c r="L73" s="29">
        <v>20</v>
      </c>
      <c r="M73" s="20">
        <f>K73/(100+L73)*L73</f>
        <v>0</v>
      </c>
      <c r="N73" s="21">
        <f>K73-M73</f>
        <v>0</v>
      </c>
      <c r="O73" s="4"/>
      <c r="P73" s="4"/>
      <c r="Q73" s="4"/>
      <c r="R73" s="4"/>
      <c r="S73" s="4"/>
      <c r="T73" s="4"/>
      <c r="U73" s="4"/>
      <c r="V73" s="4"/>
      <c r="W73" s="4"/>
    </row>
    <row r="74" spans="2:23" ht="16">
      <c r="B74" s="63" t="s">
        <v>125</v>
      </c>
      <c r="C74" s="49" t="s">
        <v>28</v>
      </c>
      <c r="D74" s="5"/>
      <c r="E74" s="66"/>
      <c r="F74" s="51"/>
      <c r="G74" s="50"/>
      <c r="H74" s="51"/>
      <c r="I74" s="66"/>
      <c r="J74" s="52"/>
      <c r="K74" s="19">
        <f>E74+G74+I74</f>
        <v>0</v>
      </c>
      <c r="L74" s="29">
        <v>10</v>
      </c>
      <c r="M74" s="20">
        <f>K74/(100+L74)*L74</f>
        <v>0</v>
      </c>
      <c r="N74" s="21">
        <f>K74-M74</f>
        <v>0</v>
      </c>
      <c r="O74" s="4"/>
      <c r="P74" s="4"/>
      <c r="Q74" s="4"/>
      <c r="R74" s="4"/>
      <c r="S74" s="4"/>
      <c r="T74" s="4"/>
      <c r="U74" s="4"/>
      <c r="V74" s="4"/>
      <c r="W74" s="4"/>
    </row>
    <row r="75" spans="2:23" ht="16">
      <c r="B75" s="63" t="s">
        <v>29</v>
      </c>
      <c r="C75" s="49" t="s">
        <v>30</v>
      </c>
      <c r="D75" s="5"/>
      <c r="E75" s="66"/>
      <c r="F75" s="51"/>
      <c r="G75" s="50"/>
      <c r="H75" s="51"/>
      <c r="I75" s="66"/>
      <c r="J75" s="52"/>
      <c r="K75" s="19">
        <f>E75+G75+I75</f>
        <v>0</v>
      </c>
      <c r="L75" s="29">
        <v>21</v>
      </c>
      <c r="M75" s="20">
        <f>K75/(100+L75)*L75</f>
        <v>0</v>
      </c>
      <c r="N75" s="21">
        <f>K75-M75</f>
        <v>0</v>
      </c>
      <c r="O75" s="4"/>
      <c r="P75" s="4"/>
      <c r="Q75" s="4"/>
      <c r="R75" s="4"/>
      <c r="S75" s="4"/>
      <c r="T75" s="4"/>
      <c r="U75" s="4"/>
      <c r="V75" s="4"/>
      <c r="W75" s="4"/>
    </row>
    <row r="76" spans="2:23" ht="16">
      <c r="B76" s="63" t="s">
        <v>60</v>
      </c>
      <c r="C76" s="49" t="s">
        <v>31</v>
      </c>
      <c r="D76" s="5"/>
      <c r="E76" s="66"/>
      <c r="F76" s="51"/>
      <c r="G76" s="50"/>
      <c r="H76" s="51"/>
      <c r="I76" s="66"/>
      <c r="J76" s="52"/>
      <c r="K76" s="19">
        <f>E76+G76+I76</f>
        <v>0</v>
      </c>
      <c r="L76" s="29">
        <v>21</v>
      </c>
      <c r="M76" s="20">
        <f>K76/(100+L76)*L76</f>
        <v>0</v>
      </c>
      <c r="N76" s="21">
        <f>K76-M76</f>
        <v>0</v>
      </c>
      <c r="O76" s="4"/>
      <c r="P76" s="4"/>
      <c r="Q76" s="4"/>
      <c r="R76" s="4"/>
      <c r="S76" s="4"/>
      <c r="T76" s="4"/>
      <c r="U76" s="4"/>
      <c r="V76" s="4"/>
      <c r="W76" s="4"/>
    </row>
    <row r="77" spans="2:23" ht="16">
      <c r="B77" s="63" t="s">
        <v>61</v>
      </c>
      <c r="C77" s="49" t="s">
        <v>31</v>
      </c>
      <c r="D77" s="5"/>
      <c r="E77" s="66"/>
      <c r="F77" s="51"/>
      <c r="G77" s="50"/>
      <c r="H77" s="51"/>
      <c r="I77" s="66"/>
      <c r="J77" s="52"/>
      <c r="K77" s="19">
        <f>E77+G77+I77</f>
        <v>0</v>
      </c>
      <c r="L77" s="29">
        <v>10</v>
      </c>
      <c r="M77" s="20">
        <f>K77/(100+L77)*L77</f>
        <v>0</v>
      </c>
      <c r="N77" s="21">
        <f>K77-M77</f>
        <v>0</v>
      </c>
      <c r="O77" s="4"/>
      <c r="P77" s="4"/>
      <c r="Q77" s="4"/>
      <c r="R77" s="4"/>
      <c r="S77" s="4"/>
      <c r="T77" s="4"/>
      <c r="U77" s="4"/>
      <c r="V77" s="4"/>
      <c r="W77" s="4"/>
    </row>
    <row r="78" spans="2:23" ht="16">
      <c r="B78" s="63" t="s">
        <v>97</v>
      </c>
      <c r="C78" s="49" t="s">
        <v>31</v>
      </c>
      <c r="D78" s="5"/>
      <c r="E78" s="66"/>
      <c r="F78" s="51"/>
      <c r="G78" s="50"/>
      <c r="H78" s="51"/>
      <c r="I78" s="66"/>
      <c r="J78" s="52"/>
      <c r="K78" s="19">
        <f>E78+G78+I78</f>
        <v>0</v>
      </c>
      <c r="L78" s="29">
        <v>15</v>
      </c>
      <c r="M78" s="20">
        <f>K78/(100+L78)*L78</f>
        <v>0</v>
      </c>
      <c r="N78" s="21">
        <f>K78-M78</f>
        <v>0</v>
      </c>
      <c r="O78" s="4"/>
      <c r="P78" s="4"/>
      <c r="Q78" s="4"/>
      <c r="R78" s="4"/>
      <c r="S78" s="4"/>
      <c r="T78" s="4"/>
      <c r="U78" s="4"/>
      <c r="V78" s="4"/>
      <c r="W78" s="4"/>
    </row>
    <row r="79" spans="2:23" ht="16">
      <c r="B79" s="63" t="s">
        <v>74</v>
      </c>
      <c r="C79" s="49" t="s">
        <v>32</v>
      </c>
      <c r="D79" s="5"/>
      <c r="E79" s="66"/>
      <c r="F79" s="51"/>
      <c r="G79" s="50"/>
      <c r="H79" s="51"/>
      <c r="I79" s="66"/>
      <c r="J79" s="52"/>
      <c r="K79" s="19">
        <f>E79+G79+I79</f>
        <v>0</v>
      </c>
      <c r="L79" s="29">
        <v>25</v>
      </c>
      <c r="M79" s="20">
        <f>K79/(100+L79)*L79</f>
        <v>0</v>
      </c>
      <c r="N79" s="21">
        <f>K79-M79</f>
        <v>0</v>
      </c>
      <c r="O79" s="4"/>
      <c r="P79" s="4"/>
      <c r="Q79" s="4"/>
      <c r="R79" s="4"/>
      <c r="S79" s="4"/>
      <c r="T79" s="4"/>
      <c r="U79" s="4"/>
      <c r="V79" s="4"/>
      <c r="W79" s="4"/>
    </row>
    <row r="80" spans="2:23" ht="16">
      <c r="B80" s="63" t="s">
        <v>75</v>
      </c>
      <c r="C80" s="49" t="s">
        <v>32</v>
      </c>
      <c r="D80" s="5"/>
      <c r="E80" s="66"/>
      <c r="F80" s="51"/>
      <c r="G80" s="50"/>
      <c r="H80" s="51"/>
      <c r="I80" s="66"/>
      <c r="J80" s="52"/>
      <c r="K80" s="19">
        <f>E80+G80+I80</f>
        <v>0</v>
      </c>
      <c r="L80" s="29">
        <v>6</v>
      </c>
      <c r="M80" s="20">
        <f>K80/(100+L80)*L80</f>
        <v>0</v>
      </c>
      <c r="N80" s="21">
        <f>K80-M80</f>
        <v>0</v>
      </c>
      <c r="O80" s="4"/>
      <c r="P80" s="4"/>
      <c r="Q80" s="4"/>
      <c r="R80" s="4"/>
      <c r="S80" s="4"/>
      <c r="T80" s="4"/>
      <c r="U80" s="4"/>
      <c r="V80" s="4"/>
      <c r="W80" s="4"/>
    </row>
    <row r="81" spans="2:23" ht="17" thickBot="1">
      <c r="B81" s="68" t="s">
        <v>123</v>
      </c>
      <c r="C81" s="69" t="s">
        <v>32</v>
      </c>
      <c r="D81" s="70"/>
      <c r="E81" s="71"/>
      <c r="F81" s="72"/>
      <c r="G81" s="73"/>
      <c r="H81" s="72"/>
      <c r="I81" s="71"/>
      <c r="J81" s="74"/>
      <c r="K81" s="75">
        <f>E81+G81+I81</f>
        <v>0</v>
      </c>
      <c r="L81" s="76">
        <v>12</v>
      </c>
      <c r="M81" s="77">
        <f>K81/(100+L81)*L81</f>
        <v>0</v>
      </c>
      <c r="N81" s="78">
        <f>K81-M81</f>
        <v>0</v>
      </c>
      <c r="O81" s="4"/>
      <c r="P81" s="4"/>
      <c r="Q81" s="4"/>
      <c r="R81" s="4"/>
      <c r="S81" s="4"/>
      <c r="T81" s="4"/>
      <c r="U81" s="4"/>
      <c r="V81" s="4"/>
      <c r="W81" s="4"/>
    </row>
    <row r="82" spans="2:23" ht="16">
      <c r="B82" s="64" t="s">
        <v>43</v>
      </c>
      <c r="C82" s="59"/>
      <c r="D82" s="60"/>
      <c r="E82" s="45">
        <f t="shared" ref="E82:M82" si="0">SUM(E15:E81)</f>
        <v>0</v>
      </c>
      <c r="F82" s="59">
        <f t="shared" si="0"/>
        <v>0</v>
      </c>
      <c r="G82" s="59">
        <f t="shared" si="0"/>
        <v>0</v>
      </c>
      <c r="H82" s="59">
        <f t="shared" si="0"/>
        <v>0</v>
      </c>
      <c r="I82" s="45">
        <f t="shared" si="0"/>
        <v>0</v>
      </c>
      <c r="J82" s="59">
        <f t="shared" si="0"/>
        <v>0</v>
      </c>
      <c r="K82" s="59">
        <f>SUM(K15:K81)</f>
        <v>0</v>
      </c>
      <c r="L82" s="45"/>
      <c r="M82" s="59">
        <f t="shared" si="0"/>
        <v>0</v>
      </c>
      <c r="N82" s="45">
        <f>SUM(N15:N81)</f>
        <v>0</v>
      </c>
    </row>
    <row r="83" spans="2:23">
      <c r="E83" s="1"/>
      <c r="G83" s="1"/>
      <c r="I83" s="1"/>
      <c r="K83" s="1"/>
    </row>
  </sheetData>
  <sheetProtection formatCells="0" formatColumns="0" formatRows="0" insertColumns="0" insertRows="0" insertHyperlinks="0" deleteColumns="0" deleteRows="0" selectLockedCells="1" sort="0" autoFilter="0" pivotTables="0"/>
  <mergeCells count="7">
    <mergeCell ref="B9:C9"/>
    <mergeCell ref="B13:C13"/>
    <mergeCell ref="L13:N13"/>
    <mergeCell ref="D14:E14"/>
    <mergeCell ref="F14:G14"/>
    <mergeCell ref="H14:I14"/>
    <mergeCell ref="J14:K14"/>
  </mergeCell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AD53-9C8B-904A-9BB7-19E83D91EECE}">
  <dimension ref="B4:W83"/>
  <sheetViews>
    <sheetView zoomScale="82" zoomScaleNormal="82" workbookViewId="0">
      <selection activeCell="S55" sqref="S55"/>
    </sheetView>
  </sheetViews>
  <sheetFormatPr baseColWidth="10" defaultRowHeight="15"/>
  <cols>
    <col min="1" max="1" width="10.83203125" style="1"/>
    <col min="2" max="2" width="25.5" style="1" customWidth="1"/>
    <col min="3" max="3" width="10.83203125" style="1"/>
    <col min="4" max="4" width="10.83203125" style="1" hidden="1" customWidth="1"/>
    <col min="5" max="5" width="16.33203125" style="3" customWidth="1"/>
    <col min="6" max="6" width="10.83203125" style="1" hidden="1" customWidth="1"/>
    <col min="7" max="7" width="16.6640625" style="3" bestFit="1" customWidth="1"/>
    <col min="8" max="8" width="10.83203125" style="1" hidden="1" customWidth="1"/>
    <col min="9" max="9" width="16.5" style="3" customWidth="1"/>
    <col min="10" max="10" width="10.83203125" style="1" hidden="1" customWidth="1"/>
    <col min="11" max="11" width="19.5" style="2" customWidth="1"/>
    <col min="12" max="13" width="10.83203125" style="1"/>
    <col min="14" max="14" width="14.6640625" style="1" customWidth="1"/>
    <col min="15" max="16384" width="10.83203125" style="1"/>
  </cols>
  <sheetData>
    <row r="4" spans="2:23" ht="16">
      <c r="E4" s="18"/>
      <c r="K4" s="4"/>
      <c r="L4" s="4"/>
    </row>
    <row r="5" spans="2:23" ht="16">
      <c r="H5" s="3"/>
      <c r="J5" s="3"/>
      <c r="K5" s="4" t="s">
        <v>87</v>
      </c>
      <c r="L5" s="4"/>
    </row>
    <row r="6" spans="2:23" ht="7" customHeight="1">
      <c r="K6" s="4"/>
      <c r="L6" s="4"/>
    </row>
    <row r="7" spans="2:23" ht="16">
      <c r="G7" s="18"/>
      <c r="H7" s="3"/>
      <c r="K7" s="4" t="s">
        <v>88</v>
      </c>
      <c r="L7" s="4"/>
    </row>
    <row r="8" spans="2:23" ht="9" customHeight="1">
      <c r="I8" s="4"/>
      <c r="J8" s="4"/>
      <c r="K8" s="4"/>
      <c r="O8" s="14"/>
    </row>
    <row r="9" spans="2:23" ht="16">
      <c r="B9" s="35" t="s">
        <v>86</v>
      </c>
      <c r="C9" s="35"/>
      <c r="H9" s="3"/>
      <c r="J9" s="3"/>
      <c r="K9" s="4" t="s">
        <v>89</v>
      </c>
      <c r="O9" s="14"/>
    </row>
    <row r="10" spans="2:23" ht="8" customHeight="1">
      <c r="B10" s="6"/>
      <c r="H10" s="3"/>
      <c r="J10" s="3"/>
      <c r="K10" s="4"/>
      <c r="O10" s="14"/>
    </row>
    <row r="11" spans="2:23" ht="16">
      <c r="E11" s="1"/>
      <c r="G11" s="1"/>
      <c r="I11" s="4"/>
      <c r="J11" s="4"/>
      <c r="K11" s="4" t="s">
        <v>90</v>
      </c>
      <c r="O11" s="14"/>
    </row>
    <row r="12" spans="2:23" ht="16">
      <c r="B12" s="5"/>
      <c r="C12" s="5"/>
      <c r="D12" s="5"/>
      <c r="E12" s="5"/>
      <c r="F12" s="5"/>
      <c r="G12" s="5"/>
      <c r="H12" s="5"/>
      <c r="I12" s="5"/>
      <c r="J12" s="5"/>
      <c r="K12" s="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2:23" s="10" customFormat="1" ht="30" customHeight="1">
      <c r="B13" s="33" t="s">
        <v>94</v>
      </c>
      <c r="C13" s="34"/>
      <c r="D13" s="24" t="s">
        <v>39</v>
      </c>
      <c r="E13" s="16" t="s">
        <v>82</v>
      </c>
      <c r="F13" s="24" t="s">
        <v>40</v>
      </c>
      <c r="G13" s="16" t="s">
        <v>83</v>
      </c>
      <c r="H13" s="24" t="s">
        <v>41</v>
      </c>
      <c r="I13" s="25" t="s">
        <v>84</v>
      </c>
      <c r="J13" s="24" t="s">
        <v>42</v>
      </c>
      <c r="K13" s="16" t="s">
        <v>42</v>
      </c>
      <c r="L13" s="30" t="s">
        <v>53</v>
      </c>
      <c r="M13" s="31"/>
      <c r="N13" s="32"/>
      <c r="O13" s="9"/>
      <c r="P13" s="9"/>
      <c r="Q13" s="9"/>
      <c r="R13" s="9"/>
      <c r="S13" s="9"/>
      <c r="T13" s="9"/>
      <c r="U13" s="9"/>
      <c r="V13" s="9"/>
      <c r="W13" s="9"/>
    </row>
    <row r="14" spans="2:23" s="13" customFormat="1" ht="23" customHeight="1">
      <c r="B14" s="11" t="s">
        <v>33</v>
      </c>
      <c r="C14" s="11" t="s">
        <v>34</v>
      </c>
      <c r="D14" s="46" t="s">
        <v>35</v>
      </c>
      <c r="E14" s="47"/>
      <c r="F14" s="46" t="s">
        <v>35</v>
      </c>
      <c r="G14" s="47"/>
      <c r="H14" s="46" t="s">
        <v>35</v>
      </c>
      <c r="I14" s="47"/>
      <c r="J14" s="46" t="s">
        <v>35</v>
      </c>
      <c r="K14" s="47"/>
      <c r="L14" s="11" t="s">
        <v>50</v>
      </c>
      <c r="M14" s="61" t="s">
        <v>49</v>
      </c>
      <c r="N14" s="48" t="s">
        <v>51</v>
      </c>
      <c r="O14" s="12"/>
      <c r="P14" s="12"/>
      <c r="Q14" s="12"/>
      <c r="R14" s="12"/>
      <c r="S14" s="12"/>
      <c r="T14" s="12"/>
      <c r="U14" s="12"/>
      <c r="V14" s="12"/>
      <c r="W14" s="12"/>
    </row>
    <row r="15" spans="2:23" ht="16">
      <c r="B15" s="62" t="s">
        <v>56</v>
      </c>
      <c r="C15" s="54" t="s">
        <v>0</v>
      </c>
      <c r="D15" s="39"/>
      <c r="E15" s="65"/>
      <c r="F15" s="56"/>
      <c r="G15" s="55"/>
      <c r="H15" s="56"/>
      <c r="I15" s="65"/>
      <c r="J15" s="57"/>
      <c r="K15" s="40">
        <f>E15+G15+I15</f>
        <v>0</v>
      </c>
      <c r="L15" s="41">
        <v>21</v>
      </c>
      <c r="M15" s="42">
        <f>K15/(100+L15)*L15</f>
        <v>0</v>
      </c>
      <c r="N15" s="43">
        <f>K15-M15</f>
        <v>0</v>
      </c>
      <c r="O15" s="4"/>
      <c r="P15" s="4"/>
      <c r="Q15" s="4"/>
      <c r="R15" s="4"/>
      <c r="S15" s="4"/>
      <c r="T15" s="4"/>
      <c r="U15" s="4"/>
      <c r="V15" s="4"/>
      <c r="W15" s="4"/>
    </row>
    <row r="16" spans="2:23" ht="16">
      <c r="B16" s="63" t="s">
        <v>57</v>
      </c>
      <c r="C16" s="49" t="s">
        <v>0</v>
      </c>
      <c r="D16" s="5"/>
      <c r="E16" s="66"/>
      <c r="F16" s="51"/>
      <c r="G16" s="50"/>
      <c r="H16" s="51"/>
      <c r="I16" s="66"/>
      <c r="J16" s="52"/>
      <c r="K16" s="19">
        <f>E16+G16+I16</f>
        <v>0</v>
      </c>
      <c r="L16" s="29">
        <v>6</v>
      </c>
      <c r="M16" s="20">
        <f>K16/(100+L16)*L16</f>
        <v>0</v>
      </c>
      <c r="N16" s="21">
        <f>K16-M16</f>
        <v>0</v>
      </c>
      <c r="O16" s="4"/>
      <c r="P16" s="4"/>
      <c r="Q16" s="4"/>
      <c r="R16" s="4"/>
      <c r="S16" s="4"/>
      <c r="T16" s="4"/>
      <c r="U16" s="4"/>
      <c r="V16" s="4"/>
      <c r="W16" s="4"/>
    </row>
    <row r="17" spans="2:23" ht="16">
      <c r="B17" s="63" t="s">
        <v>95</v>
      </c>
      <c r="C17" s="49" t="s">
        <v>0</v>
      </c>
      <c r="D17" s="5"/>
      <c r="E17" s="66"/>
      <c r="F17" s="51"/>
      <c r="G17" s="50"/>
      <c r="H17" s="51"/>
      <c r="I17" s="66"/>
      <c r="J17" s="52"/>
      <c r="K17" s="19">
        <f>E17+G17+I17</f>
        <v>0</v>
      </c>
      <c r="L17" s="29">
        <v>12</v>
      </c>
      <c r="M17" s="20">
        <f>K17/(100+L17)*L17</f>
        <v>0</v>
      </c>
      <c r="N17" s="21">
        <f>K17-M17</f>
        <v>0</v>
      </c>
      <c r="O17" s="4"/>
      <c r="P17" s="4"/>
      <c r="Q17" s="4"/>
      <c r="R17" s="4"/>
      <c r="S17" s="4"/>
      <c r="T17" s="4"/>
      <c r="U17" s="4"/>
      <c r="V17" s="4"/>
      <c r="W17" s="4"/>
    </row>
    <row r="18" spans="2:23" ht="16">
      <c r="B18" s="63" t="s">
        <v>58</v>
      </c>
      <c r="C18" s="49" t="s">
        <v>1</v>
      </c>
      <c r="D18" s="5"/>
      <c r="E18" s="66"/>
      <c r="F18" s="51"/>
      <c r="G18" s="50"/>
      <c r="H18" s="51"/>
      <c r="I18" s="66"/>
      <c r="J18" s="52"/>
      <c r="K18" s="19">
        <f>E18+G18+I18</f>
        <v>0</v>
      </c>
      <c r="L18" s="29">
        <v>20</v>
      </c>
      <c r="M18" s="20">
        <f>K18/(100+L18)*L18</f>
        <v>0</v>
      </c>
      <c r="N18" s="21">
        <f>K18-M18</f>
        <v>0</v>
      </c>
      <c r="O18" s="4"/>
      <c r="P18" s="4"/>
      <c r="Q18" s="4"/>
      <c r="R18" s="4"/>
      <c r="S18" s="4"/>
      <c r="T18" s="4"/>
      <c r="U18" s="4"/>
      <c r="V18" s="4"/>
      <c r="W18" s="4"/>
    </row>
    <row r="19" spans="2:23" ht="16">
      <c r="B19" s="63" t="s">
        <v>59</v>
      </c>
      <c r="C19" s="49" t="s">
        <v>1</v>
      </c>
      <c r="D19" s="5"/>
      <c r="E19" s="66"/>
      <c r="F19" s="51"/>
      <c r="G19" s="50"/>
      <c r="H19" s="51"/>
      <c r="I19" s="66"/>
      <c r="J19" s="52"/>
      <c r="K19" s="19">
        <f>E19+G19+I19</f>
        <v>0</v>
      </c>
      <c r="L19" s="29">
        <v>9</v>
      </c>
      <c r="M19" s="20">
        <f>K19/(100+L19)*L19</f>
        <v>0</v>
      </c>
      <c r="N19" s="21">
        <f>K19-M19</f>
        <v>0</v>
      </c>
      <c r="O19" s="4"/>
      <c r="P19" s="4"/>
      <c r="Q19" s="4"/>
      <c r="R19" s="4"/>
      <c r="S19" s="4"/>
      <c r="T19" s="4"/>
      <c r="U19" s="4"/>
      <c r="V19" s="4"/>
      <c r="W19" s="4"/>
    </row>
    <row r="20" spans="2:23" ht="16">
      <c r="B20" s="63" t="s">
        <v>2</v>
      </c>
      <c r="C20" s="49" t="s">
        <v>3</v>
      </c>
      <c r="D20" s="5"/>
      <c r="E20" s="66"/>
      <c r="F20" s="51"/>
      <c r="G20" s="50"/>
      <c r="H20" s="51"/>
      <c r="I20" s="66"/>
      <c r="J20" s="52"/>
      <c r="K20" s="19">
        <f>E20+G20+I20</f>
        <v>0</v>
      </c>
      <c r="L20" s="29">
        <v>19</v>
      </c>
      <c r="M20" s="20">
        <f>K20/(100+L20)*L20</f>
        <v>0</v>
      </c>
      <c r="N20" s="21">
        <f>K20-M20</f>
        <v>0</v>
      </c>
      <c r="O20" s="4"/>
      <c r="P20" s="4"/>
      <c r="Q20" s="4"/>
      <c r="R20" s="4"/>
      <c r="S20" s="4"/>
      <c r="T20" s="4"/>
      <c r="U20" s="4"/>
      <c r="V20" s="4"/>
      <c r="W20" s="4"/>
    </row>
    <row r="21" spans="2:23" ht="16">
      <c r="B21" s="63" t="s">
        <v>2</v>
      </c>
      <c r="C21" s="49" t="s">
        <v>3</v>
      </c>
      <c r="D21" s="5"/>
      <c r="E21" s="66"/>
      <c r="F21" s="51"/>
      <c r="G21" s="50"/>
      <c r="H21" s="51"/>
      <c r="I21" s="66"/>
      <c r="J21" s="52"/>
      <c r="K21" s="19">
        <f>E21+G21+I21</f>
        <v>0</v>
      </c>
      <c r="L21" s="29">
        <v>5</v>
      </c>
      <c r="M21" s="20">
        <f>K21/(100+L21)*L21</f>
        <v>0</v>
      </c>
      <c r="N21" s="21">
        <f>K21-M21</f>
        <v>0</v>
      </c>
      <c r="O21" s="4"/>
      <c r="P21" s="4"/>
      <c r="Q21" s="4"/>
      <c r="R21" s="4"/>
      <c r="S21" s="4"/>
      <c r="T21" s="4"/>
      <c r="U21" s="4"/>
      <c r="V21" s="4"/>
      <c r="W21" s="4"/>
    </row>
    <row r="22" spans="2:23" ht="16">
      <c r="B22" s="63" t="s">
        <v>4</v>
      </c>
      <c r="C22" s="49" t="s">
        <v>5</v>
      </c>
      <c r="D22" s="5"/>
      <c r="E22" s="66"/>
      <c r="F22" s="51"/>
      <c r="G22" s="50"/>
      <c r="H22" s="51"/>
      <c r="I22" s="66"/>
      <c r="J22" s="52"/>
      <c r="K22" s="19">
        <f>E22+G22+I22</f>
        <v>0</v>
      </c>
      <c r="L22" s="29">
        <v>25</v>
      </c>
      <c r="M22" s="20">
        <f>K22/(100+L22)*L22</f>
        <v>0</v>
      </c>
      <c r="N22" s="21">
        <f>K22-M22</f>
        <v>0</v>
      </c>
      <c r="O22" s="4"/>
      <c r="P22" s="4"/>
      <c r="Q22" s="4"/>
      <c r="R22" s="4"/>
      <c r="S22" s="4"/>
      <c r="T22" s="4"/>
      <c r="U22" s="4"/>
      <c r="V22" s="4"/>
      <c r="W22" s="4"/>
    </row>
    <row r="23" spans="2:23" ht="16">
      <c r="B23" s="63" t="s">
        <v>6</v>
      </c>
      <c r="C23" s="49" t="s">
        <v>7</v>
      </c>
      <c r="D23" s="5"/>
      <c r="E23" s="66"/>
      <c r="F23" s="51"/>
      <c r="G23" s="50"/>
      <c r="H23" s="51"/>
      <c r="I23" s="66"/>
      <c r="J23" s="52"/>
      <c r="K23" s="19">
        <f>E23+G23+I23</f>
        <v>0</v>
      </c>
      <c r="L23" s="29">
        <v>19</v>
      </c>
      <c r="M23" s="20">
        <f>K23/(100+L23)*L23</f>
        <v>0</v>
      </c>
      <c r="N23" s="21">
        <f>K23-M23</f>
        <v>0</v>
      </c>
      <c r="O23" s="4"/>
      <c r="P23" s="4"/>
      <c r="Q23" s="4"/>
      <c r="R23" s="4"/>
      <c r="S23" s="4"/>
      <c r="T23" s="4"/>
      <c r="U23" s="4"/>
      <c r="V23" s="4"/>
      <c r="W23" s="4"/>
    </row>
    <row r="24" spans="2:23" ht="16">
      <c r="B24" s="63" t="s">
        <v>8</v>
      </c>
      <c r="C24" s="49" t="s">
        <v>9</v>
      </c>
      <c r="D24" s="5"/>
      <c r="E24" s="66"/>
      <c r="F24" s="51"/>
      <c r="G24" s="50"/>
      <c r="H24" s="51"/>
      <c r="I24" s="66"/>
      <c r="J24" s="52"/>
      <c r="K24" s="19">
        <f>E24+G24+I24</f>
        <v>0</v>
      </c>
      <c r="L24" s="29">
        <v>20</v>
      </c>
      <c r="M24" s="20">
        <f>K24/(100+L24)*L24</f>
        <v>0</v>
      </c>
      <c r="N24" s="21">
        <f>K24-M24</f>
        <v>0</v>
      </c>
      <c r="O24" s="4"/>
      <c r="P24" s="4"/>
      <c r="Q24" s="4"/>
      <c r="R24" s="4"/>
      <c r="S24" s="4"/>
      <c r="T24" s="4"/>
      <c r="U24" s="4"/>
      <c r="V24" s="4"/>
      <c r="W24" s="4"/>
    </row>
    <row r="25" spans="2:23" ht="16">
      <c r="B25" s="63" t="s">
        <v>8</v>
      </c>
      <c r="C25" s="49" t="s">
        <v>9</v>
      </c>
      <c r="D25" s="5"/>
      <c r="E25" s="66"/>
      <c r="F25" s="51"/>
      <c r="G25" s="50"/>
      <c r="H25" s="51"/>
      <c r="I25" s="66"/>
      <c r="J25" s="52"/>
      <c r="K25" s="19">
        <f>E25+G25+I25</f>
        <v>0</v>
      </c>
      <c r="L25" s="29">
        <v>9</v>
      </c>
      <c r="M25" s="20">
        <f>K25/(100+L25)*L25</f>
        <v>0</v>
      </c>
      <c r="N25" s="21">
        <f>K25-M25</f>
        <v>0</v>
      </c>
      <c r="O25" s="4"/>
      <c r="P25" s="4"/>
      <c r="Q25" s="4"/>
      <c r="R25" s="4"/>
      <c r="S25" s="4"/>
      <c r="T25" s="4"/>
      <c r="U25" s="4"/>
      <c r="V25" s="4"/>
      <c r="W25" s="4"/>
    </row>
    <row r="26" spans="2:23" ht="16">
      <c r="B26" s="63" t="s">
        <v>98</v>
      </c>
      <c r="C26" s="49" t="s">
        <v>10</v>
      </c>
      <c r="D26" s="5"/>
      <c r="E26" s="66"/>
      <c r="F26" s="51"/>
      <c r="G26" s="50"/>
      <c r="H26" s="51"/>
      <c r="I26" s="66"/>
      <c r="J26" s="52"/>
      <c r="K26" s="19">
        <f>E26+G26+I26</f>
        <v>0</v>
      </c>
      <c r="L26" s="29">
        <v>24</v>
      </c>
      <c r="M26" s="20">
        <f>K26/(100+L26)*L26</f>
        <v>0</v>
      </c>
      <c r="N26" s="21">
        <f>K26-M26</f>
        <v>0</v>
      </c>
      <c r="O26" s="4"/>
      <c r="P26" s="4"/>
      <c r="Q26" s="4"/>
      <c r="R26" s="4"/>
      <c r="S26" s="4"/>
      <c r="T26" s="4"/>
      <c r="U26" s="4"/>
      <c r="V26" s="4"/>
      <c r="W26" s="4"/>
    </row>
    <row r="27" spans="2:23" ht="16">
      <c r="B27" s="63" t="s">
        <v>100</v>
      </c>
      <c r="C27" s="49" t="s">
        <v>10</v>
      </c>
      <c r="D27" s="5"/>
      <c r="E27" s="66"/>
      <c r="F27" s="51"/>
      <c r="G27" s="50"/>
      <c r="H27" s="51"/>
      <c r="I27" s="66"/>
      <c r="J27" s="52"/>
      <c r="K27" s="19">
        <f>E27+G27+I27</f>
        <v>0</v>
      </c>
      <c r="L27" s="29">
        <v>10</v>
      </c>
      <c r="M27" s="20">
        <f>K27/(100+L27)*L27</f>
        <v>0</v>
      </c>
      <c r="N27" s="21">
        <f>K27-M27</f>
        <v>0</v>
      </c>
      <c r="O27" s="4"/>
      <c r="P27" s="4"/>
      <c r="Q27" s="4"/>
      <c r="R27" s="4"/>
      <c r="S27" s="4"/>
      <c r="T27" s="4"/>
      <c r="U27" s="4"/>
      <c r="V27" s="4"/>
      <c r="W27" s="4"/>
    </row>
    <row r="28" spans="2:23" ht="16">
      <c r="B28" s="63" t="s">
        <v>99</v>
      </c>
      <c r="C28" s="49" t="s">
        <v>10</v>
      </c>
      <c r="D28" s="5"/>
      <c r="E28" s="66"/>
      <c r="F28" s="51"/>
      <c r="G28" s="50"/>
      <c r="H28" s="51"/>
      <c r="I28" s="66"/>
      <c r="J28" s="52"/>
      <c r="K28" s="19">
        <f>E28+G28+I28</f>
        <v>0</v>
      </c>
      <c r="L28" s="29">
        <v>14</v>
      </c>
      <c r="M28" s="20">
        <f>K28/(100+L28)*L28</f>
        <v>0</v>
      </c>
      <c r="N28" s="21">
        <f>K28-M28</f>
        <v>0</v>
      </c>
      <c r="O28" s="4"/>
      <c r="P28" s="4"/>
      <c r="Q28" s="4"/>
      <c r="R28" s="4"/>
      <c r="S28" s="4"/>
      <c r="T28" s="4"/>
      <c r="U28" s="4"/>
      <c r="V28" s="4"/>
      <c r="W28" s="4"/>
    </row>
    <row r="29" spans="2:23" ht="16">
      <c r="B29" s="63" t="s">
        <v>62</v>
      </c>
      <c r="C29" s="49" t="s">
        <v>11</v>
      </c>
      <c r="D29" s="5"/>
      <c r="E29" s="66"/>
      <c r="F29" s="51"/>
      <c r="G29" s="50"/>
      <c r="H29" s="51"/>
      <c r="I29" s="66"/>
      <c r="J29" s="52"/>
      <c r="K29" s="19">
        <f>E29+G29+I29</f>
        <v>0</v>
      </c>
      <c r="L29" s="29">
        <v>20</v>
      </c>
      <c r="M29" s="20">
        <f>K29/(100+L29)*L29</f>
        <v>0</v>
      </c>
      <c r="N29" s="21">
        <f>K29-M29</f>
        <v>0</v>
      </c>
      <c r="O29" s="4"/>
      <c r="P29" s="4"/>
      <c r="Q29" s="4"/>
      <c r="R29" s="4"/>
      <c r="S29" s="4"/>
      <c r="T29" s="4"/>
      <c r="U29" s="4"/>
      <c r="V29" s="4"/>
      <c r="W29" s="4"/>
    </row>
    <row r="30" spans="2:23" ht="16">
      <c r="B30" s="63" t="s">
        <v>65</v>
      </c>
      <c r="C30" s="49" t="s">
        <v>11</v>
      </c>
      <c r="D30" s="5"/>
      <c r="E30" s="66"/>
      <c r="F30" s="51"/>
      <c r="G30" s="50"/>
      <c r="H30" s="51"/>
      <c r="I30" s="66"/>
      <c r="J30" s="52"/>
      <c r="K30" s="19">
        <f>E30+G30+I30</f>
        <v>0</v>
      </c>
      <c r="L30" s="29">
        <v>2.1</v>
      </c>
      <c r="M30" s="20">
        <f>K30/(100+L30)*L30</f>
        <v>0</v>
      </c>
      <c r="N30" s="21">
        <f>K30-M30</f>
        <v>0</v>
      </c>
      <c r="O30" s="4"/>
      <c r="P30" s="4"/>
      <c r="Q30" s="4"/>
      <c r="R30" s="4"/>
      <c r="S30" s="4"/>
      <c r="T30" s="4"/>
      <c r="U30" s="4"/>
      <c r="V30" s="4"/>
      <c r="W30" s="4"/>
    </row>
    <row r="31" spans="2:23" ht="16">
      <c r="B31" s="63" t="s">
        <v>63</v>
      </c>
      <c r="C31" s="49" t="s">
        <v>11</v>
      </c>
      <c r="D31" s="5"/>
      <c r="E31" s="66"/>
      <c r="F31" s="51"/>
      <c r="G31" s="50"/>
      <c r="H31" s="51"/>
      <c r="I31" s="66"/>
      <c r="J31" s="52"/>
      <c r="K31" s="19">
        <f>E31+G31+I31</f>
        <v>0</v>
      </c>
      <c r="L31" s="29">
        <v>10</v>
      </c>
      <c r="M31" s="20">
        <f>K31/(100+L31)*L31</f>
        <v>0</v>
      </c>
      <c r="N31" s="21">
        <f>K31-M31</f>
        <v>0</v>
      </c>
      <c r="O31" s="4"/>
      <c r="P31" s="4"/>
      <c r="Q31" s="4"/>
      <c r="R31" s="4"/>
      <c r="S31" s="4"/>
      <c r="T31" s="4"/>
      <c r="U31" s="4"/>
      <c r="V31" s="4"/>
      <c r="W31" s="4"/>
    </row>
    <row r="32" spans="2:23" ht="16">
      <c r="B32" s="63" t="s">
        <v>64</v>
      </c>
      <c r="C32" s="49" t="s">
        <v>11</v>
      </c>
      <c r="D32" s="5"/>
      <c r="E32" s="66"/>
      <c r="F32" s="51"/>
      <c r="G32" s="50"/>
      <c r="H32" s="51"/>
      <c r="I32" s="66"/>
      <c r="J32" s="52"/>
      <c r="K32" s="19">
        <f>E32+G32+I32</f>
        <v>0</v>
      </c>
      <c r="L32" s="29">
        <v>5.5</v>
      </c>
      <c r="M32" s="20">
        <f>K32/(100+L32)*L32</f>
        <v>0</v>
      </c>
      <c r="N32" s="21">
        <f>K32-M32</f>
        <v>0</v>
      </c>
      <c r="O32" s="4"/>
      <c r="P32" s="4"/>
      <c r="Q32" s="4"/>
      <c r="R32" s="4"/>
      <c r="S32" s="4"/>
      <c r="T32" s="4"/>
      <c r="U32" s="4"/>
      <c r="V32" s="4"/>
      <c r="W32" s="4"/>
    </row>
    <row r="33" spans="2:23" ht="16">
      <c r="B33" s="63" t="s">
        <v>12</v>
      </c>
      <c r="C33" s="49" t="s">
        <v>13</v>
      </c>
      <c r="D33" s="5"/>
      <c r="E33" s="66"/>
      <c r="F33" s="51"/>
      <c r="G33" s="50"/>
      <c r="H33" s="51"/>
      <c r="I33" s="66"/>
      <c r="J33" s="52"/>
      <c r="K33" s="19">
        <f>E33+G33+I33</f>
        <v>0</v>
      </c>
      <c r="L33" s="29">
        <v>24</v>
      </c>
      <c r="M33" s="20">
        <f>K33/(100+L33)*L33</f>
        <v>0</v>
      </c>
      <c r="N33" s="21">
        <f>K33-M33</f>
        <v>0</v>
      </c>
      <c r="O33" s="4"/>
      <c r="P33" s="4"/>
      <c r="Q33" s="4"/>
      <c r="R33" s="4"/>
      <c r="S33" s="4"/>
      <c r="T33" s="4"/>
      <c r="U33" s="4"/>
      <c r="V33" s="4"/>
      <c r="W33" s="4"/>
    </row>
    <row r="34" spans="2:23" ht="16">
      <c r="B34" s="63" t="s">
        <v>12</v>
      </c>
      <c r="C34" s="49" t="s">
        <v>13</v>
      </c>
      <c r="D34" s="5"/>
      <c r="E34" s="66"/>
      <c r="F34" s="51"/>
      <c r="G34" s="50"/>
      <c r="H34" s="51"/>
      <c r="I34" s="66"/>
      <c r="J34" s="52"/>
      <c r="K34" s="19">
        <f>E34+G34+I34</f>
        <v>0</v>
      </c>
      <c r="L34" s="29">
        <v>13</v>
      </c>
      <c r="M34" s="20">
        <f>K34/(100+L34)*L34</f>
        <v>0</v>
      </c>
      <c r="N34" s="21">
        <f>K34-M34</f>
        <v>0</v>
      </c>
      <c r="O34" s="4"/>
      <c r="P34" s="4"/>
      <c r="Q34" s="4"/>
      <c r="R34" s="4"/>
      <c r="S34" s="4"/>
      <c r="T34" s="4"/>
      <c r="U34" s="4"/>
      <c r="V34" s="4"/>
      <c r="W34" s="4"/>
    </row>
    <row r="35" spans="2:23" ht="16">
      <c r="B35" s="63" t="s">
        <v>12</v>
      </c>
      <c r="C35" s="49" t="s">
        <v>13</v>
      </c>
      <c r="D35" s="5"/>
      <c r="E35" s="66"/>
      <c r="F35" s="51"/>
      <c r="G35" s="50"/>
      <c r="H35" s="51"/>
      <c r="I35" s="66"/>
      <c r="J35" s="52"/>
      <c r="K35" s="19">
        <f>E35+G35+I35</f>
        <v>0</v>
      </c>
      <c r="L35" s="29">
        <v>6</v>
      </c>
      <c r="M35" s="20">
        <f>K35/(100+L35)*L35</f>
        <v>0</v>
      </c>
      <c r="N35" s="21">
        <f>K35-M35</f>
        <v>0</v>
      </c>
      <c r="O35" s="4"/>
      <c r="P35" s="4"/>
      <c r="Q35" s="4"/>
      <c r="R35" s="4"/>
      <c r="S35" s="4"/>
      <c r="T35" s="4"/>
      <c r="U35" s="4"/>
      <c r="V35" s="4"/>
      <c r="W35" s="4"/>
    </row>
    <row r="36" spans="2:23" ht="16">
      <c r="B36" s="63" t="s">
        <v>68</v>
      </c>
      <c r="C36" s="49" t="s">
        <v>14</v>
      </c>
      <c r="D36" s="5"/>
      <c r="E36" s="66"/>
      <c r="F36" s="51"/>
      <c r="G36" s="50"/>
      <c r="H36" s="51"/>
      <c r="I36" s="66"/>
      <c r="J36" s="52"/>
      <c r="K36" s="19">
        <f>E36+G36+I36</f>
        <v>0</v>
      </c>
      <c r="L36" s="29">
        <v>27</v>
      </c>
      <c r="M36" s="20">
        <f>K36/(100+L36)*L36</f>
        <v>0</v>
      </c>
      <c r="N36" s="21">
        <f>K36-M36</f>
        <v>0</v>
      </c>
      <c r="O36" s="4"/>
      <c r="P36" s="4"/>
      <c r="Q36" s="4"/>
      <c r="R36" s="4"/>
      <c r="S36" s="4"/>
      <c r="T36" s="4"/>
      <c r="U36" s="4"/>
      <c r="V36" s="4"/>
      <c r="W36" s="4"/>
    </row>
    <row r="37" spans="2:23" ht="16">
      <c r="B37" s="63" t="s">
        <v>69</v>
      </c>
      <c r="C37" s="49" t="s">
        <v>14</v>
      </c>
      <c r="D37" s="5"/>
      <c r="E37" s="66"/>
      <c r="F37" s="51"/>
      <c r="G37" s="50"/>
      <c r="H37" s="51"/>
      <c r="I37" s="66"/>
      <c r="J37" s="52"/>
      <c r="K37" s="19">
        <f>E37+G37+I37</f>
        <v>0</v>
      </c>
      <c r="L37" s="29">
        <v>5</v>
      </c>
      <c r="M37" s="20">
        <f>K37/(100+L37)*L37</f>
        <v>0</v>
      </c>
      <c r="N37" s="21">
        <f>K37-M37</f>
        <v>0</v>
      </c>
      <c r="O37" s="4"/>
      <c r="P37" s="4"/>
      <c r="Q37" s="4"/>
      <c r="R37" s="4"/>
      <c r="S37" s="4"/>
      <c r="T37" s="4"/>
      <c r="U37" s="4"/>
      <c r="V37" s="4"/>
      <c r="W37" s="4"/>
    </row>
    <row r="38" spans="2:23" ht="16">
      <c r="B38" s="63" t="s">
        <v>102</v>
      </c>
      <c r="C38" s="49" t="s">
        <v>14</v>
      </c>
      <c r="D38" s="5"/>
      <c r="E38" s="66"/>
      <c r="F38" s="51"/>
      <c r="G38" s="50"/>
      <c r="H38" s="51"/>
      <c r="I38" s="66"/>
      <c r="J38" s="52"/>
      <c r="K38" s="19">
        <f>E38+G38+I38</f>
        <v>0</v>
      </c>
      <c r="L38" s="29">
        <v>18</v>
      </c>
      <c r="M38" s="20">
        <f>K38/(100+L38)*L38</f>
        <v>0</v>
      </c>
      <c r="N38" s="21">
        <f>K38-M38</f>
        <v>0</v>
      </c>
      <c r="O38" s="4"/>
      <c r="P38" s="4"/>
      <c r="Q38" s="4"/>
      <c r="R38" s="4"/>
      <c r="S38" s="4"/>
      <c r="T38" s="4"/>
      <c r="U38" s="4"/>
      <c r="V38" s="4"/>
      <c r="W38" s="4"/>
    </row>
    <row r="39" spans="2:23" ht="16">
      <c r="B39" s="63" t="s">
        <v>15</v>
      </c>
      <c r="C39" s="49" t="s">
        <v>16</v>
      </c>
      <c r="D39" s="5"/>
      <c r="E39" s="66"/>
      <c r="F39" s="51"/>
      <c r="G39" s="50"/>
      <c r="H39" s="51"/>
      <c r="I39" s="66"/>
      <c r="J39" s="52"/>
      <c r="K39" s="19">
        <f>E39+G39+I39</f>
        <v>0</v>
      </c>
      <c r="L39" s="29">
        <v>23</v>
      </c>
      <c r="M39" s="20">
        <f>K39/(100+L39)*L39</f>
        <v>0</v>
      </c>
      <c r="N39" s="21">
        <f>K39-M39</f>
        <v>0</v>
      </c>
      <c r="O39" s="4"/>
      <c r="P39" s="4"/>
      <c r="Q39" s="4"/>
      <c r="R39" s="4"/>
      <c r="S39" s="4"/>
      <c r="T39" s="4"/>
      <c r="U39" s="4"/>
      <c r="V39" s="4"/>
      <c r="W39" s="4"/>
    </row>
    <row r="40" spans="2:23" ht="16">
      <c r="B40" s="63" t="s">
        <v>103</v>
      </c>
      <c r="C40" s="49" t="s">
        <v>17</v>
      </c>
      <c r="D40" s="5"/>
      <c r="E40" s="66"/>
      <c r="F40" s="51"/>
      <c r="G40" s="50"/>
      <c r="H40" s="51"/>
      <c r="I40" s="66"/>
      <c r="J40" s="52"/>
      <c r="K40" s="19">
        <f>E40+G40+I40</f>
        <v>0</v>
      </c>
      <c r="L40" s="29">
        <v>22</v>
      </c>
      <c r="M40" s="20">
        <f>K40/(100+L40)*L40</f>
        <v>0</v>
      </c>
      <c r="N40" s="21">
        <f>K40-M40</f>
        <v>0</v>
      </c>
      <c r="O40" s="4"/>
      <c r="P40" s="4"/>
      <c r="Q40" s="4"/>
      <c r="R40" s="4"/>
      <c r="S40" s="4"/>
      <c r="T40" s="4"/>
      <c r="U40" s="4"/>
      <c r="V40" s="4"/>
      <c r="W40" s="4"/>
    </row>
    <row r="41" spans="2:23" ht="16">
      <c r="B41" s="63" t="s">
        <v>106</v>
      </c>
      <c r="C41" s="49" t="s">
        <v>17</v>
      </c>
      <c r="D41" s="5"/>
      <c r="E41" s="66"/>
      <c r="F41" s="51"/>
      <c r="G41" s="50"/>
      <c r="H41" s="51"/>
      <c r="I41" s="66"/>
      <c r="J41" s="52"/>
      <c r="K41" s="19">
        <f>E41+G41+I41</f>
        <v>0</v>
      </c>
      <c r="L41" s="29">
        <v>4</v>
      </c>
      <c r="M41" s="20">
        <f>K41/(100+L41)*L41</f>
        <v>0</v>
      </c>
      <c r="N41" s="21">
        <f>K41-M41</f>
        <v>0</v>
      </c>
      <c r="O41" s="4"/>
      <c r="P41" s="4"/>
      <c r="Q41" s="4"/>
      <c r="R41" s="4"/>
      <c r="S41" s="4"/>
      <c r="T41" s="4"/>
      <c r="U41" s="4"/>
      <c r="V41" s="4"/>
      <c r="W41" s="4"/>
    </row>
    <row r="42" spans="2:23" ht="16">
      <c r="B42" s="63" t="s">
        <v>104</v>
      </c>
      <c r="C42" s="49" t="s">
        <v>17</v>
      </c>
      <c r="D42" s="5"/>
      <c r="E42" s="66"/>
      <c r="F42" s="51"/>
      <c r="G42" s="50"/>
      <c r="H42" s="51"/>
      <c r="I42" s="66"/>
      <c r="J42" s="52"/>
      <c r="K42" s="19">
        <f>E42+G42+I42</f>
        <v>0</v>
      </c>
      <c r="L42" s="29">
        <v>10</v>
      </c>
      <c r="M42" s="20">
        <f>K42/(100+L42)*L42</f>
        <v>0</v>
      </c>
      <c r="N42" s="21">
        <f>K42-M42</f>
        <v>0</v>
      </c>
      <c r="O42" s="4"/>
      <c r="P42" s="4"/>
      <c r="Q42" s="4"/>
      <c r="R42" s="4"/>
      <c r="S42" s="4"/>
      <c r="T42" s="4"/>
      <c r="U42" s="4"/>
      <c r="V42" s="4"/>
      <c r="W42" s="4"/>
    </row>
    <row r="43" spans="2:23" ht="16">
      <c r="B43" s="63" t="s">
        <v>105</v>
      </c>
      <c r="C43" s="49" t="s">
        <v>17</v>
      </c>
      <c r="D43" s="5"/>
      <c r="E43" s="66"/>
      <c r="F43" s="51"/>
      <c r="G43" s="50"/>
      <c r="H43" s="51"/>
      <c r="I43" s="66"/>
      <c r="J43" s="52"/>
      <c r="K43" s="19">
        <f>E43+G43+I43</f>
        <v>0</v>
      </c>
      <c r="L43" s="29">
        <v>5</v>
      </c>
      <c r="M43" s="20">
        <f>K43/(100+L43)*L43</f>
        <v>0</v>
      </c>
      <c r="N43" s="21">
        <f>K43-M43</f>
        <v>0</v>
      </c>
      <c r="O43" s="4"/>
      <c r="P43" s="4"/>
      <c r="Q43" s="4"/>
      <c r="R43" s="4"/>
      <c r="S43" s="4"/>
      <c r="T43" s="4"/>
      <c r="U43" s="4"/>
      <c r="V43" s="4"/>
      <c r="W43" s="4"/>
    </row>
    <row r="44" spans="2:23" ht="16">
      <c r="B44" s="63" t="s">
        <v>66</v>
      </c>
      <c r="C44" s="49" t="s">
        <v>18</v>
      </c>
      <c r="D44" s="5"/>
      <c r="E44" s="66"/>
      <c r="F44" s="51"/>
      <c r="G44" s="50"/>
      <c r="H44" s="51"/>
      <c r="I44" s="66"/>
      <c r="J44" s="52"/>
      <c r="K44" s="19">
        <f>E44+G44+I44</f>
        <v>0</v>
      </c>
      <c r="L44" s="29">
        <v>25</v>
      </c>
      <c r="M44" s="20">
        <f>K44/(100+L44)*L44</f>
        <v>0</v>
      </c>
      <c r="N44" s="21">
        <f>K44-M44</f>
        <v>0</v>
      </c>
      <c r="O44" s="4"/>
      <c r="P44" s="4"/>
      <c r="Q44" s="4"/>
      <c r="R44" s="4"/>
      <c r="S44" s="4"/>
      <c r="T44" s="4"/>
      <c r="U44" s="4"/>
      <c r="V44" s="4"/>
      <c r="W44" s="4"/>
    </row>
    <row r="45" spans="2:23" ht="16">
      <c r="B45" s="63" t="s">
        <v>67</v>
      </c>
      <c r="C45" s="49" t="s">
        <v>18</v>
      </c>
      <c r="D45" s="5"/>
      <c r="E45" s="66"/>
      <c r="F45" s="51"/>
      <c r="G45" s="50"/>
      <c r="H45" s="51"/>
      <c r="I45" s="66"/>
      <c r="J45" s="52"/>
      <c r="K45" s="19">
        <f>E45+G45+I45</f>
        <v>0</v>
      </c>
      <c r="L45" s="29">
        <v>5</v>
      </c>
      <c r="M45" s="20">
        <f>K45/(100+L45)*L45</f>
        <v>0</v>
      </c>
      <c r="N45" s="21">
        <f>K45-M45</f>
        <v>0</v>
      </c>
      <c r="O45" s="4"/>
      <c r="P45" s="4"/>
      <c r="Q45" s="4"/>
      <c r="R45" s="4"/>
      <c r="S45" s="4"/>
      <c r="T45" s="4"/>
      <c r="U45" s="4"/>
      <c r="V45" s="4"/>
      <c r="W45" s="4"/>
    </row>
    <row r="46" spans="2:23" ht="16">
      <c r="B46" s="63" t="s">
        <v>101</v>
      </c>
      <c r="C46" s="49" t="s">
        <v>18</v>
      </c>
      <c r="D46" s="5"/>
      <c r="E46" s="66"/>
      <c r="F46" s="51"/>
      <c r="G46" s="50"/>
      <c r="H46" s="51"/>
      <c r="I46" s="66"/>
      <c r="J46" s="52"/>
      <c r="K46" s="19">
        <f>E46+G46+I46</f>
        <v>0</v>
      </c>
      <c r="L46" s="29">
        <v>13</v>
      </c>
      <c r="M46" s="20">
        <f>K46/(100+L46)*L46</f>
        <v>0</v>
      </c>
      <c r="N46" s="21">
        <f>K46-M46</f>
        <v>0</v>
      </c>
      <c r="O46" s="4"/>
      <c r="P46" s="4"/>
      <c r="Q46" s="4"/>
      <c r="R46" s="4"/>
      <c r="S46" s="4"/>
      <c r="T46" s="4"/>
      <c r="U46" s="4"/>
      <c r="V46" s="4"/>
      <c r="W46" s="4"/>
    </row>
    <row r="47" spans="2:23" ht="16">
      <c r="B47" s="63" t="s">
        <v>110</v>
      </c>
      <c r="C47" s="49" t="s">
        <v>19</v>
      </c>
      <c r="D47" s="5"/>
      <c r="E47" s="66"/>
      <c r="F47" s="51"/>
      <c r="G47" s="50"/>
      <c r="H47" s="51"/>
      <c r="I47" s="66"/>
      <c r="J47" s="52"/>
      <c r="K47" s="19">
        <f>E47+G47+I47</f>
        <v>0</v>
      </c>
      <c r="L47" s="29">
        <v>21</v>
      </c>
      <c r="M47" s="20">
        <f>K47/(100+L47)*L47</f>
        <v>0</v>
      </c>
      <c r="N47" s="21">
        <f>K47-M47</f>
        <v>0</v>
      </c>
      <c r="O47" s="4"/>
      <c r="P47" s="4"/>
      <c r="Q47" s="4"/>
      <c r="R47" s="4"/>
      <c r="S47" s="4"/>
      <c r="T47" s="4"/>
      <c r="U47" s="4"/>
      <c r="V47" s="4"/>
      <c r="W47" s="4"/>
    </row>
    <row r="48" spans="2:23" ht="16">
      <c r="B48" s="63" t="s">
        <v>111</v>
      </c>
      <c r="C48" s="49" t="s">
        <v>19</v>
      </c>
      <c r="D48" s="5"/>
      <c r="E48" s="66"/>
      <c r="F48" s="51"/>
      <c r="G48" s="50"/>
      <c r="H48" s="51"/>
      <c r="I48" s="66"/>
      <c r="J48" s="52"/>
      <c r="K48" s="19">
        <f>E48+G48+I48</f>
        <v>0</v>
      </c>
      <c r="L48" s="29">
        <v>12</v>
      </c>
      <c r="M48" s="20">
        <f>K48/(100+L48)*L48</f>
        <v>0</v>
      </c>
      <c r="N48" s="21">
        <f>K48-M48</f>
        <v>0</v>
      </c>
      <c r="O48" s="4"/>
      <c r="P48" s="4"/>
      <c r="Q48" s="4"/>
      <c r="R48" s="4"/>
      <c r="S48" s="4"/>
      <c r="T48" s="4"/>
      <c r="U48" s="4"/>
      <c r="V48" s="4"/>
      <c r="W48" s="4"/>
    </row>
    <row r="49" spans="2:23" ht="16">
      <c r="B49" s="63" t="s">
        <v>107</v>
      </c>
      <c r="C49" s="49" t="s">
        <v>20</v>
      </c>
      <c r="D49" s="5"/>
      <c r="E49" s="66"/>
      <c r="F49" s="51"/>
      <c r="G49" s="50"/>
      <c r="H49" s="51"/>
      <c r="I49" s="66"/>
      <c r="J49" s="52"/>
      <c r="K49" s="19">
        <f>E49+G49+I49</f>
        <v>0</v>
      </c>
      <c r="L49" s="29">
        <v>21</v>
      </c>
      <c r="M49" s="20">
        <f>K49/(100+L49)*L49</f>
        <v>0</v>
      </c>
      <c r="N49" s="21">
        <f>K49-M49</f>
        <v>0</v>
      </c>
      <c r="O49" s="4"/>
      <c r="P49" s="4"/>
      <c r="Q49" s="4"/>
      <c r="R49" s="4"/>
      <c r="S49" s="4"/>
      <c r="T49" s="4"/>
      <c r="U49" s="4"/>
      <c r="V49" s="4"/>
      <c r="W49" s="4"/>
    </row>
    <row r="50" spans="2:23" ht="16">
      <c r="B50" s="63" t="s">
        <v>109</v>
      </c>
      <c r="C50" s="49" t="s">
        <v>20</v>
      </c>
      <c r="D50" s="5"/>
      <c r="E50" s="66"/>
      <c r="F50" s="51"/>
      <c r="G50" s="50"/>
      <c r="H50" s="51"/>
      <c r="I50" s="66"/>
      <c r="J50" s="52"/>
      <c r="K50" s="19">
        <f>E50+G50+I50</f>
        <v>0</v>
      </c>
      <c r="L50" s="29">
        <v>5</v>
      </c>
      <c r="M50" s="20">
        <f>K50/(100+L50)*L50</f>
        <v>0</v>
      </c>
      <c r="N50" s="21">
        <f>K50-M50</f>
        <v>0</v>
      </c>
      <c r="O50" s="4"/>
      <c r="P50" s="4"/>
      <c r="Q50" s="4"/>
      <c r="R50" s="4"/>
      <c r="S50" s="4"/>
      <c r="T50" s="4"/>
      <c r="U50" s="4"/>
      <c r="V50" s="4"/>
      <c r="W50" s="4"/>
    </row>
    <row r="51" spans="2:23" ht="16">
      <c r="B51" s="63" t="s">
        <v>108</v>
      </c>
      <c r="C51" s="49" t="s">
        <v>20</v>
      </c>
      <c r="D51" s="5"/>
      <c r="E51" s="66"/>
      <c r="F51" s="51"/>
      <c r="G51" s="50"/>
      <c r="H51" s="51"/>
      <c r="I51" s="66"/>
      <c r="J51" s="52"/>
      <c r="K51" s="19">
        <f>E51+G51+I51</f>
        <v>0</v>
      </c>
      <c r="L51" s="29">
        <v>9</v>
      </c>
      <c r="M51" s="20">
        <f>K51/(100+L51)*L51</f>
        <v>0</v>
      </c>
      <c r="N51" s="21">
        <f>K51-M51</f>
        <v>0</v>
      </c>
      <c r="O51" s="4"/>
      <c r="P51" s="4"/>
      <c r="Q51" s="4"/>
      <c r="R51" s="4"/>
      <c r="S51" s="4"/>
      <c r="T51" s="4"/>
      <c r="U51" s="4"/>
      <c r="V51" s="4"/>
      <c r="W51" s="4"/>
    </row>
    <row r="52" spans="2:23" ht="16">
      <c r="B52" s="63" t="s">
        <v>70</v>
      </c>
      <c r="C52" s="49" t="s">
        <v>21</v>
      </c>
      <c r="D52" s="5"/>
      <c r="E52" s="66"/>
      <c r="F52" s="51"/>
      <c r="G52" s="50"/>
      <c r="H52" s="51"/>
      <c r="I52" s="66"/>
      <c r="J52" s="52"/>
      <c r="K52" s="19">
        <f>E52+G52+I52</f>
        <v>0</v>
      </c>
      <c r="L52" s="29">
        <v>17</v>
      </c>
      <c r="M52" s="20">
        <f>K52/(100+L52)*L52</f>
        <v>0</v>
      </c>
      <c r="N52" s="21">
        <f>K52-M52</f>
        <v>0</v>
      </c>
      <c r="O52" s="4"/>
      <c r="P52" s="4"/>
      <c r="Q52" s="4"/>
      <c r="R52" s="4"/>
      <c r="S52" s="4"/>
      <c r="T52" s="4"/>
      <c r="U52" s="4"/>
      <c r="V52" s="4"/>
      <c r="W52" s="4"/>
    </row>
    <row r="53" spans="2:23" ht="16">
      <c r="B53" s="63" t="s">
        <v>71</v>
      </c>
      <c r="C53" s="49" t="s">
        <v>21</v>
      </c>
      <c r="D53" s="5"/>
      <c r="E53" s="66"/>
      <c r="F53" s="51"/>
      <c r="G53" s="50"/>
      <c r="H53" s="51"/>
      <c r="I53" s="66"/>
      <c r="J53" s="52"/>
      <c r="K53" s="19">
        <f>E53+G53+I53</f>
        <v>0</v>
      </c>
      <c r="L53" s="29">
        <v>3</v>
      </c>
      <c r="M53" s="20">
        <f>K53/(100+L53)*L53</f>
        <v>0</v>
      </c>
      <c r="N53" s="21">
        <f>K53-M53</f>
        <v>0</v>
      </c>
      <c r="O53" s="4"/>
      <c r="P53" s="4"/>
      <c r="Q53" s="4"/>
      <c r="R53" s="4"/>
      <c r="S53" s="4"/>
      <c r="T53" s="4"/>
      <c r="U53" s="4"/>
      <c r="V53" s="4"/>
      <c r="W53" s="4"/>
    </row>
    <row r="54" spans="2:23" ht="16">
      <c r="B54" s="63" t="s">
        <v>112</v>
      </c>
      <c r="C54" s="49" t="s">
        <v>21</v>
      </c>
      <c r="D54" s="5"/>
      <c r="E54" s="66"/>
      <c r="F54" s="51"/>
      <c r="G54" s="50"/>
      <c r="H54" s="51"/>
      <c r="I54" s="66"/>
      <c r="J54" s="52"/>
      <c r="K54" s="19">
        <f>E54+G54+I54</f>
        <v>0</v>
      </c>
      <c r="L54" s="29">
        <v>14</v>
      </c>
      <c r="M54" s="20">
        <f>K54/(100+L54)*L54</f>
        <v>0</v>
      </c>
      <c r="N54" s="21">
        <f>K54-M54</f>
        <v>0</v>
      </c>
      <c r="O54" s="4"/>
      <c r="P54" s="4"/>
      <c r="Q54" s="4"/>
      <c r="R54" s="4"/>
      <c r="S54" s="4"/>
      <c r="T54" s="4"/>
      <c r="U54" s="4"/>
      <c r="V54" s="4"/>
      <c r="W54" s="4"/>
    </row>
    <row r="55" spans="2:23" ht="16">
      <c r="B55" s="63" t="s">
        <v>113</v>
      </c>
      <c r="C55" s="49" t="s">
        <v>21</v>
      </c>
      <c r="D55" s="5"/>
      <c r="E55" s="66"/>
      <c r="F55" s="51"/>
      <c r="G55" s="50"/>
      <c r="H55" s="51"/>
      <c r="I55" s="66"/>
      <c r="J55" s="52"/>
      <c r="K55" s="19">
        <f>E55+G55+I55</f>
        <v>0</v>
      </c>
      <c r="L55" s="29">
        <v>8</v>
      </c>
      <c r="M55" s="20">
        <f>K55/(100+L55)*L55</f>
        <v>0</v>
      </c>
      <c r="N55" s="21">
        <f>K55-M55</f>
        <v>0</v>
      </c>
      <c r="O55" s="4"/>
      <c r="P55" s="4"/>
      <c r="Q55" s="4"/>
      <c r="R55" s="4"/>
      <c r="S55" s="4"/>
      <c r="T55" s="4"/>
      <c r="U55" s="4"/>
      <c r="V55" s="4"/>
      <c r="W55" s="4"/>
    </row>
    <row r="56" spans="2:23" ht="16">
      <c r="B56" s="63" t="s">
        <v>114</v>
      </c>
      <c r="C56" s="49" t="s">
        <v>22</v>
      </c>
      <c r="D56" s="5"/>
      <c r="E56" s="66"/>
      <c r="F56" s="51"/>
      <c r="G56" s="50"/>
      <c r="H56" s="51"/>
      <c r="I56" s="66"/>
      <c r="J56" s="52"/>
      <c r="K56" s="19">
        <f>E56+G56+I56</f>
        <v>0</v>
      </c>
      <c r="L56" s="29">
        <v>18</v>
      </c>
      <c r="M56" s="20">
        <f>K56/(100+L56)*L56</f>
        <v>0</v>
      </c>
      <c r="N56" s="21">
        <f>K56-M56</f>
        <v>0</v>
      </c>
      <c r="O56" s="4"/>
      <c r="P56" s="4"/>
      <c r="Q56" s="4"/>
      <c r="R56" s="4"/>
      <c r="S56" s="4"/>
      <c r="T56" s="4"/>
      <c r="U56" s="4"/>
      <c r="V56" s="4"/>
      <c r="W56" s="4"/>
    </row>
    <row r="57" spans="2:23" ht="16">
      <c r="B57" s="63" t="s">
        <v>116</v>
      </c>
      <c r="C57" s="49" t="s">
        <v>22</v>
      </c>
      <c r="D57" s="5"/>
      <c r="E57" s="66"/>
      <c r="F57" s="51"/>
      <c r="G57" s="50"/>
      <c r="H57" s="51"/>
      <c r="I57" s="66"/>
      <c r="J57" s="52"/>
      <c r="K57" s="19">
        <f>E57+G57+I57</f>
        <v>0</v>
      </c>
      <c r="L57" s="29">
        <v>5</v>
      </c>
      <c r="M57" s="20">
        <f>K57/(100+L57)*L57</f>
        <v>0</v>
      </c>
      <c r="N57" s="21">
        <f>K57-M57</f>
        <v>0</v>
      </c>
      <c r="O57" s="4"/>
      <c r="P57" s="4"/>
      <c r="Q57" s="4"/>
      <c r="R57" s="4"/>
      <c r="S57" s="4"/>
      <c r="T57" s="4"/>
      <c r="U57" s="4"/>
      <c r="V57" s="4"/>
      <c r="W57" s="4"/>
    </row>
    <row r="58" spans="2:23" ht="16">
      <c r="B58" s="63" t="s">
        <v>115</v>
      </c>
      <c r="C58" s="49" t="s">
        <v>22</v>
      </c>
      <c r="D58" s="5"/>
      <c r="E58" s="66"/>
      <c r="F58" s="51"/>
      <c r="G58" s="50"/>
      <c r="H58" s="51"/>
      <c r="I58" s="66"/>
      <c r="J58" s="52"/>
      <c r="K58" s="19">
        <f>E58+G58+I58</f>
        <v>0</v>
      </c>
      <c r="L58" s="29">
        <v>7</v>
      </c>
      <c r="M58" s="20">
        <f>K58/(100+L58)*L58</f>
        <v>0</v>
      </c>
      <c r="N58" s="21">
        <f>K58-M58</f>
        <v>0</v>
      </c>
      <c r="O58" s="4"/>
      <c r="P58" s="4"/>
      <c r="Q58" s="4"/>
      <c r="R58" s="4"/>
      <c r="S58" s="4"/>
      <c r="T58" s="4"/>
      <c r="U58" s="4"/>
      <c r="V58" s="4"/>
      <c r="W58" s="4"/>
    </row>
    <row r="59" spans="2:23" ht="16">
      <c r="B59" s="63" t="s">
        <v>54</v>
      </c>
      <c r="C59" s="49" t="s">
        <v>23</v>
      </c>
      <c r="D59" s="5"/>
      <c r="E59" s="67"/>
      <c r="F59" s="51"/>
      <c r="G59" s="50"/>
      <c r="H59" s="51"/>
      <c r="I59" s="66"/>
      <c r="J59" s="52"/>
      <c r="K59" s="19">
        <f>E59+G59+I59</f>
        <v>0</v>
      </c>
      <c r="L59" s="29">
        <v>20</v>
      </c>
      <c r="M59" s="20">
        <f>K59/(100+L59)*L59</f>
        <v>0</v>
      </c>
      <c r="N59" s="21">
        <f>K59-M59</f>
        <v>0</v>
      </c>
      <c r="O59" s="4"/>
      <c r="P59" s="4"/>
      <c r="Q59" s="4"/>
      <c r="R59" s="4"/>
      <c r="S59" s="4"/>
      <c r="T59" s="4"/>
      <c r="U59" s="4"/>
      <c r="V59" s="4"/>
      <c r="W59" s="4"/>
    </row>
    <row r="60" spans="2:23" ht="16">
      <c r="B60" s="63" t="s">
        <v>55</v>
      </c>
      <c r="C60" s="49" t="s">
        <v>23</v>
      </c>
      <c r="D60" s="5"/>
      <c r="E60" s="66"/>
      <c r="F60" s="51"/>
      <c r="G60" s="50"/>
      <c r="H60" s="51"/>
      <c r="I60" s="66"/>
      <c r="J60" s="52"/>
      <c r="K60" s="19">
        <f>E60+G60+I60</f>
        <v>0</v>
      </c>
      <c r="L60" s="29">
        <v>10</v>
      </c>
      <c r="M60" s="20">
        <f>K60/(100+L60)*L60</f>
        <v>0</v>
      </c>
      <c r="N60" s="21">
        <f>K60-M60</f>
        <v>0</v>
      </c>
      <c r="O60" s="4"/>
      <c r="P60" s="4"/>
      <c r="Q60" s="4"/>
      <c r="R60" s="4"/>
      <c r="S60" s="4"/>
      <c r="T60" s="4"/>
      <c r="U60" s="4"/>
      <c r="V60" s="4"/>
      <c r="W60" s="4"/>
    </row>
    <row r="61" spans="2:23" ht="16">
      <c r="B61" s="63" t="s">
        <v>96</v>
      </c>
      <c r="C61" s="49" t="s">
        <v>23</v>
      </c>
      <c r="D61" s="5"/>
      <c r="E61" s="67"/>
      <c r="F61" s="51"/>
      <c r="G61" s="50"/>
      <c r="H61" s="51"/>
      <c r="I61" s="66"/>
      <c r="J61" s="52"/>
      <c r="K61" s="19">
        <f>E61+G61+I61</f>
        <v>0</v>
      </c>
      <c r="L61" s="29">
        <v>13</v>
      </c>
      <c r="M61" s="20">
        <f>K61/(100+L61)*L61</f>
        <v>0</v>
      </c>
      <c r="N61" s="21">
        <f>K61-M61</f>
        <v>0</v>
      </c>
      <c r="O61" s="4"/>
      <c r="P61" s="4"/>
      <c r="Q61" s="4"/>
      <c r="R61" s="4"/>
      <c r="S61" s="4"/>
      <c r="T61" s="4"/>
      <c r="U61" s="4"/>
      <c r="V61" s="4"/>
      <c r="W61" s="4"/>
    </row>
    <row r="62" spans="2:23" ht="16">
      <c r="B62" s="63" t="s">
        <v>72</v>
      </c>
      <c r="C62" s="49" t="s">
        <v>24</v>
      </c>
      <c r="D62" s="5"/>
      <c r="E62" s="66"/>
      <c r="F62" s="51"/>
      <c r="G62" s="50"/>
      <c r="H62" s="51"/>
      <c r="I62" s="66"/>
      <c r="J62" s="52"/>
      <c r="K62" s="19">
        <f>E62+G62+I62</f>
        <v>0</v>
      </c>
      <c r="L62" s="29">
        <v>23</v>
      </c>
      <c r="M62" s="20">
        <f>K62/(100+L62)*L62</f>
        <v>0</v>
      </c>
      <c r="N62" s="21">
        <f>K62-M62</f>
        <v>0</v>
      </c>
      <c r="O62" s="4"/>
      <c r="P62" s="4"/>
      <c r="Q62" s="4"/>
      <c r="R62" s="4"/>
      <c r="S62" s="4"/>
      <c r="T62" s="4"/>
      <c r="U62" s="4"/>
      <c r="V62" s="4"/>
      <c r="W62" s="4"/>
    </row>
    <row r="63" spans="2:23" ht="16">
      <c r="B63" s="63" t="s">
        <v>73</v>
      </c>
      <c r="C63" s="49" t="s">
        <v>24</v>
      </c>
      <c r="D63" s="5"/>
      <c r="E63" s="66"/>
      <c r="F63" s="51"/>
      <c r="G63" s="50"/>
      <c r="H63" s="51"/>
      <c r="I63" s="66"/>
      <c r="J63" s="52"/>
      <c r="K63" s="19">
        <f>E63+G63+I63</f>
        <v>0</v>
      </c>
      <c r="L63" s="29">
        <v>5</v>
      </c>
      <c r="M63" s="20">
        <f>K63/(100+L63)*L63</f>
        <v>0</v>
      </c>
      <c r="N63" s="21">
        <f>K63-M63</f>
        <v>0</v>
      </c>
      <c r="O63" s="4"/>
      <c r="P63" s="4"/>
      <c r="Q63" s="4"/>
      <c r="R63" s="4"/>
      <c r="S63" s="4"/>
      <c r="T63" s="4"/>
      <c r="U63" s="4"/>
      <c r="V63" s="4"/>
      <c r="W63" s="4"/>
    </row>
    <row r="64" spans="2:23" ht="16">
      <c r="B64" s="63" t="s">
        <v>78</v>
      </c>
      <c r="C64" s="49" t="s">
        <v>24</v>
      </c>
      <c r="D64" s="5"/>
      <c r="E64" s="66"/>
      <c r="F64" s="51"/>
      <c r="G64" s="50"/>
      <c r="H64" s="51"/>
      <c r="I64" s="66"/>
      <c r="J64" s="52"/>
      <c r="K64" s="19">
        <f>E64+G64+I64</f>
        <v>0</v>
      </c>
      <c r="L64" s="29">
        <v>8</v>
      </c>
      <c r="M64" s="20">
        <f>K64/(100+L64)*L64</f>
        <v>0</v>
      </c>
      <c r="N64" s="21">
        <f>K64-M64</f>
        <v>0</v>
      </c>
      <c r="O64" s="4"/>
      <c r="P64" s="4"/>
      <c r="Q64" s="4"/>
      <c r="R64" s="4"/>
      <c r="S64" s="4"/>
      <c r="T64" s="4"/>
      <c r="U64" s="4"/>
      <c r="V64" s="4"/>
      <c r="W64" s="4"/>
    </row>
    <row r="65" spans="2:23" ht="16">
      <c r="B65" s="63" t="s">
        <v>117</v>
      </c>
      <c r="C65" s="49" t="s">
        <v>25</v>
      </c>
      <c r="D65" s="5"/>
      <c r="E65" s="66"/>
      <c r="F65" s="51"/>
      <c r="G65" s="50"/>
      <c r="H65" s="51"/>
      <c r="I65" s="66"/>
      <c r="J65" s="52"/>
      <c r="K65" s="19">
        <f>E65+G65+I65</f>
        <v>0</v>
      </c>
      <c r="L65" s="29">
        <v>23</v>
      </c>
      <c r="M65" s="20">
        <f>K65/(100+L65)*L65</f>
        <v>0</v>
      </c>
      <c r="N65" s="21">
        <f>K65-M65</f>
        <v>0</v>
      </c>
      <c r="O65" s="4"/>
      <c r="P65" s="4"/>
      <c r="Q65" s="4"/>
      <c r="R65" s="4"/>
      <c r="S65" s="4"/>
      <c r="T65" s="4"/>
      <c r="U65" s="4"/>
      <c r="V65" s="4"/>
      <c r="W65" s="4"/>
    </row>
    <row r="66" spans="2:23" ht="16">
      <c r="B66" s="63" t="s">
        <v>119</v>
      </c>
      <c r="C66" s="49" t="s">
        <v>25</v>
      </c>
      <c r="D66" s="5"/>
      <c r="E66" s="66"/>
      <c r="F66" s="51"/>
      <c r="G66" s="50"/>
      <c r="H66" s="51"/>
      <c r="I66" s="66"/>
      <c r="J66" s="52"/>
      <c r="K66" s="19">
        <f>E66+G66+I66</f>
        <v>0</v>
      </c>
      <c r="L66" s="29">
        <v>6</v>
      </c>
      <c r="M66" s="20">
        <f>K66/(100+L66)*L66</f>
        <v>0</v>
      </c>
      <c r="N66" s="21">
        <f>K66-M66</f>
        <v>0</v>
      </c>
      <c r="O66" s="4"/>
      <c r="P66" s="4"/>
      <c r="Q66" s="4"/>
      <c r="R66" s="4"/>
      <c r="S66" s="4"/>
      <c r="T66" s="4"/>
      <c r="U66" s="4"/>
      <c r="V66" s="4"/>
      <c r="W66" s="4"/>
    </row>
    <row r="67" spans="2:23" ht="16">
      <c r="B67" s="63" t="s">
        <v>118</v>
      </c>
      <c r="C67" s="49" t="s">
        <v>25</v>
      </c>
      <c r="D67" s="5"/>
      <c r="E67" s="66"/>
      <c r="F67" s="51"/>
      <c r="G67" s="50"/>
      <c r="H67" s="51"/>
      <c r="I67" s="66"/>
      <c r="J67" s="52"/>
      <c r="K67" s="19">
        <f>E67+G67+I67</f>
        <v>0</v>
      </c>
      <c r="L67" s="29">
        <v>13</v>
      </c>
      <c r="M67" s="20">
        <f>K67/(100+L67)*L67</f>
        <v>0</v>
      </c>
      <c r="N67" s="21">
        <f>K67-M67</f>
        <v>0</v>
      </c>
      <c r="O67" s="4"/>
      <c r="P67" s="4"/>
      <c r="Q67" s="4"/>
      <c r="R67" s="4"/>
      <c r="S67" s="4"/>
      <c r="T67" s="4"/>
      <c r="U67" s="4"/>
      <c r="V67" s="4"/>
      <c r="W67" s="4"/>
    </row>
    <row r="68" spans="2:23" ht="16">
      <c r="B68" s="63" t="s">
        <v>120</v>
      </c>
      <c r="C68" s="49" t="s">
        <v>26</v>
      </c>
      <c r="D68" s="5"/>
      <c r="E68" s="66"/>
      <c r="F68" s="51"/>
      <c r="G68" s="50"/>
      <c r="H68" s="51"/>
      <c r="I68" s="66"/>
      <c r="J68" s="52"/>
      <c r="K68" s="19">
        <f>E68+G68+I68</f>
        <v>0</v>
      </c>
      <c r="L68" s="29">
        <v>19</v>
      </c>
      <c r="M68" s="20">
        <f>K68/(100+L68)*L68</f>
        <v>0</v>
      </c>
      <c r="N68" s="21">
        <f>K68-M68</f>
        <v>0</v>
      </c>
      <c r="O68" s="4"/>
      <c r="P68" s="4"/>
      <c r="Q68" s="4"/>
      <c r="R68" s="4"/>
      <c r="S68" s="4"/>
      <c r="T68" s="4"/>
      <c r="U68" s="4"/>
      <c r="V68" s="4"/>
      <c r="W68" s="4"/>
    </row>
    <row r="69" spans="2:23" ht="16">
      <c r="B69" s="63" t="s">
        <v>122</v>
      </c>
      <c r="C69" s="49" t="s">
        <v>26</v>
      </c>
      <c r="D69" s="5"/>
      <c r="E69" s="66"/>
      <c r="F69" s="51"/>
      <c r="G69" s="50"/>
      <c r="H69" s="51"/>
      <c r="I69" s="66"/>
      <c r="J69" s="52"/>
      <c r="K69" s="19">
        <f>E69+G69+I69</f>
        <v>0</v>
      </c>
      <c r="L69" s="29">
        <v>5</v>
      </c>
      <c r="M69" s="20">
        <f>K69/(100+L69)*L69</f>
        <v>0</v>
      </c>
      <c r="N69" s="21">
        <f>K69-M69</f>
        <v>0</v>
      </c>
      <c r="O69" s="4"/>
      <c r="P69" s="4"/>
      <c r="Q69" s="4"/>
      <c r="R69" s="4"/>
      <c r="S69" s="4"/>
      <c r="T69" s="4"/>
      <c r="U69" s="4"/>
      <c r="V69" s="4"/>
      <c r="W69" s="4"/>
    </row>
    <row r="70" spans="2:23" ht="16">
      <c r="B70" s="63" t="s">
        <v>121</v>
      </c>
      <c r="C70" s="49" t="s">
        <v>26</v>
      </c>
      <c r="D70" s="5"/>
      <c r="E70" s="66"/>
      <c r="F70" s="51"/>
      <c r="G70" s="50"/>
      <c r="H70" s="51"/>
      <c r="I70" s="66"/>
      <c r="J70" s="52"/>
      <c r="K70" s="19">
        <f>E70+G70+I70</f>
        <v>0</v>
      </c>
      <c r="L70" s="29">
        <v>9</v>
      </c>
      <c r="M70" s="20">
        <f>K70/(100+L70)*L70</f>
        <v>0</v>
      </c>
      <c r="N70" s="21">
        <f>K70-M70</f>
        <v>0</v>
      </c>
      <c r="O70" s="4"/>
      <c r="P70" s="4"/>
      <c r="Q70" s="4"/>
      <c r="R70" s="4"/>
      <c r="S70" s="4"/>
      <c r="T70" s="4"/>
      <c r="U70" s="4"/>
      <c r="V70" s="4"/>
      <c r="W70" s="4"/>
    </row>
    <row r="71" spans="2:23" ht="16">
      <c r="B71" s="63" t="s">
        <v>76</v>
      </c>
      <c r="C71" s="49" t="s">
        <v>27</v>
      </c>
      <c r="D71" s="5"/>
      <c r="E71" s="66"/>
      <c r="F71" s="51"/>
      <c r="G71" s="50"/>
      <c r="H71" s="51"/>
      <c r="I71" s="66"/>
      <c r="J71" s="52"/>
      <c r="K71" s="19">
        <f>E71+G71+I71</f>
        <v>0</v>
      </c>
      <c r="L71" s="29">
        <v>22</v>
      </c>
      <c r="M71" s="20">
        <f>K71/(100+L71)*L71</f>
        <v>0</v>
      </c>
      <c r="N71" s="21">
        <f>K71-M71</f>
        <v>0</v>
      </c>
      <c r="O71" s="4"/>
      <c r="P71" s="4"/>
      <c r="Q71" s="4"/>
      <c r="R71" s="4"/>
      <c r="S71" s="4"/>
      <c r="T71" s="4"/>
      <c r="U71" s="4"/>
      <c r="V71" s="4"/>
      <c r="W71" s="4"/>
    </row>
    <row r="72" spans="2:23" ht="16">
      <c r="B72" s="63" t="s">
        <v>77</v>
      </c>
      <c r="C72" s="49" t="s">
        <v>27</v>
      </c>
      <c r="D72" s="5"/>
      <c r="E72" s="66"/>
      <c r="F72" s="51"/>
      <c r="G72" s="50"/>
      <c r="H72" s="51"/>
      <c r="I72" s="66"/>
      <c r="J72" s="52"/>
      <c r="K72" s="19">
        <f>E72+G72+I72</f>
        <v>0</v>
      </c>
      <c r="L72" s="29">
        <v>9.5</v>
      </c>
      <c r="M72" s="20">
        <f>K72/(100+L72)*L72</f>
        <v>0</v>
      </c>
      <c r="N72" s="21">
        <f>K72-M72</f>
        <v>0</v>
      </c>
      <c r="O72" s="4"/>
      <c r="P72" s="4"/>
      <c r="Q72" s="4"/>
      <c r="R72" s="4"/>
      <c r="S72" s="4"/>
      <c r="T72" s="4"/>
      <c r="U72" s="4"/>
      <c r="V72" s="4"/>
      <c r="W72" s="4"/>
    </row>
    <row r="73" spans="2:23" ht="16">
      <c r="B73" s="63" t="s">
        <v>124</v>
      </c>
      <c r="C73" s="49" t="s">
        <v>28</v>
      </c>
      <c r="D73" s="5"/>
      <c r="E73" s="66"/>
      <c r="F73" s="51"/>
      <c r="G73" s="50"/>
      <c r="H73" s="51"/>
      <c r="I73" s="66"/>
      <c r="J73" s="52"/>
      <c r="K73" s="19">
        <f>E73+G73+I73</f>
        <v>0</v>
      </c>
      <c r="L73" s="29">
        <v>20</v>
      </c>
      <c r="M73" s="20">
        <f>K73/(100+L73)*L73</f>
        <v>0</v>
      </c>
      <c r="N73" s="21">
        <f>K73-M73</f>
        <v>0</v>
      </c>
      <c r="O73" s="4"/>
      <c r="P73" s="4"/>
      <c r="Q73" s="4"/>
      <c r="R73" s="4"/>
      <c r="S73" s="4"/>
      <c r="T73" s="4"/>
      <c r="U73" s="4"/>
      <c r="V73" s="4"/>
      <c r="W73" s="4"/>
    </row>
    <row r="74" spans="2:23" ht="16">
      <c r="B74" s="63" t="s">
        <v>125</v>
      </c>
      <c r="C74" s="49" t="s">
        <v>28</v>
      </c>
      <c r="D74" s="5"/>
      <c r="E74" s="66"/>
      <c r="F74" s="51"/>
      <c r="G74" s="50"/>
      <c r="H74" s="51"/>
      <c r="I74" s="66"/>
      <c r="J74" s="52"/>
      <c r="K74" s="19">
        <f>E74+G74+I74</f>
        <v>0</v>
      </c>
      <c r="L74" s="29">
        <v>10</v>
      </c>
      <c r="M74" s="20">
        <f>K74/(100+L74)*L74</f>
        <v>0</v>
      </c>
      <c r="N74" s="21">
        <f>K74-M74</f>
        <v>0</v>
      </c>
      <c r="O74" s="4"/>
      <c r="P74" s="4"/>
      <c r="Q74" s="4"/>
      <c r="R74" s="4"/>
      <c r="S74" s="4"/>
      <c r="T74" s="4"/>
      <c r="U74" s="4"/>
      <c r="V74" s="4"/>
      <c r="W74" s="4"/>
    </row>
    <row r="75" spans="2:23" ht="16">
      <c r="B75" s="63" t="s">
        <v>29</v>
      </c>
      <c r="C75" s="49" t="s">
        <v>30</v>
      </c>
      <c r="D75" s="5"/>
      <c r="E75" s="66"/>
      <c r="F75" s="51"/>
      <c r="G75" s="50"/>
      <c r="H75" s="51"/>
      <c r="I75" s="66"/>
      <c r="J75" s="52"/>
      <c r="K75" s="19">
        <f>E75+G75+I75</f>
        <v>0</v>
      </c>
      <c r="L75" s="29">
        <v>21</v>
      </c>
      <c r="M75" s="20">
        <f>K75/(100+L75)*L75</f>
        <v>0</v>
      </c>
      <c r="N75" s="21">
        <f>K75-M75</f>
        <v>0</v>
      </c>
      <c r="O75" s="4"/>
      <c r="P75" s="4"/>
      <c r="Q75" s="4"/>
      <c r="R75" s="4"/>
      <c r="S75" s="4"/>
      <c r="T75" s="4"/>
      <c r="U75" s="4"/>
      <c r="V75" s="4"/>
      <c r="W75" s="4"/>
    </row>
    <row r="76" spans="2:23" ht="16">
      <c r="B76" s="63" t="s">
        <v>60</v>
      </c>
      <c r="C76" s="49" t="s">
        <v>31</v>
      </c>
      <c r="D76" s="5"/>
      <c r="E76" s="66"/>
      <c r="F76" s="51"/>
      <c r="G76" s="50"/>
      <c r="H76" s="51"/>
      <c r="I76" s="66"/>
      <c r="J76" s="52"/>
      <c r="K76" s="19">
        <f>E76+G76+I76</f>
        <v>0</v>
      </c>
      <c r="L76" s="29">
        <v>21</v>
      </c>
      <c r="M76" s="20">
        <f>K76/(100+L76)*L76</f>
        <v>0</v>
      </c>
      <c r="N76" s="21">
        <f>K76-M76</f>
        <v>0</v>
      </c>
      <c r="O76" s="4"/>
      <c r="P76" s="4"/>
      <c r="Q76" s="4"/>
      <c r="R76" s="4"/>
      <c r="S76" s="4"/>
      <c r="T76" s="4"/>
      <c r="U76" s="4"/>
      <c r="V76" s="4"/>
      <c r="W76" s="4"/>
    </row>
    <row r="77" spans="2:23" ht="16">
      <c r="B77" s="63" t="s">
        <v>61</v>
      </c>
      <c r="C77" s="49" t="s">
        <v>31</v>
      </c>
      <c r="D77" s="5"/>
      <c r="E77" s="66"/>
      <c r="F77" s="51"/>
      <c r="G77" s="50"/>
      <c r="H77" s="51"/>
      <c r="I77" s="66"/>
      <c r="J77" s="52"/>
      <c r="K77" s="19">
        <f>E77+G77+I77</f>
        <v>0</v>
      </c>
      <c r="L77" s="29">
        <v>10</v>
      </c>
      <c r="M77" s="20">
        <f>K77/(100+L77)*L77</f>
        <v>0</v>
      </c>
      <c r="N77" s="21">
        <f>K77-M77</f>
        <v>0</v>
      </c>
      <c r="O77" s="4"/>
      <c r="P77" s="4"/>
      <c r="Q77" s="4"/>
      <c r="R77" s="4"/>
      <c r="S77" s="4"/>
      <c r="T77" s="4"/>
      <c r="U77" s="4"/>
      <c r="V77" s="4"/>
      <c r="W77" s="4"/>
    </row>
    <row r="78" spans="2:23" ht="16">
      <c r="B78" s="63" t="s">
        <v>97</v>
      </c>
      <c r="C78" s="49" t="s">
        <v>31</v>
      </c>
      <c r="D78" s="5"/>
      <c r="E78" s="66"/>
      <c r="F78" s="51"/>
      <c r="G78" s="50"/>
      <c r="H78" s="51"/>
      <c r="I78" s="66"/>
      <c r="J78" s="52"/>
      <c r="K78" s="19">
        <f>E78+G78+I78</f>
        <v>0</v>
      </c>
      <c r="L78" s="29">
        <v>15</v>
      </c>
      <c r="M78" s="20">
        <f>K78/(100+L78)*L78</f>
        <v>0</v>
      </c>
      <c r="N78" s="21">
        <f>K78-M78</f>
        <v>0</v>
      </c>
      <c r="O78" s="4"/>
      <c r="P78" s="4"/>
      <c r="Q78" s="4"/>
      <c r="R78" s="4"/>
      <c r="S78" s="4"/>
      <c r="T78" s="4"/>
      <c r="U78" s="4"/>
      <c r="V78" s="4"/>
      <c r="W78" s="4"/>
    </row>
    <row r="79" spans="2:23" ht="16">
      <c r="B79" s="63" t="s">
        <v>74</v>
      </c>
      <c r="C79" s="49" t="s">
        <v>32</v>
      </c>
      <c r="D79" s="5"/>
      <c r="E79" s="66"/>
      <c r="F79" s="51"/>
      <c r="G79" s="50"/>
      <c r="H79" s="51"/>
      <c r="I79" s="66"/>
      <c r="J79" s="52"/>
      <c r="K79" s="19">
        <f>E79+G79+I79</f>
        <v>0</v>
      </c>
      <c r="L79" s="29">
        <v>25</v>
      </c>
      <c r="M79" s="20">
        <f>K79/(100+L79)*L79</f>
        <v>0</v>
      </c>
      <c r="N79" s="21">
        <f>K79-M79</f>
        <v>0</v>
      </c>
      <c r="O79" s="4"/>
      <c r="P79" s="4"/>
      <c r="Q79" s="4"/>
      <c r="R79" s="4"/>
      <c r="S79" s="4"/>
      <c r="T79" s="4"/>
      <c r="U79" s="4"/>
      <c r="V79" s="4"/>
      <c r="W79" s="4"/>
    </row>
    <row r="80" spans="2:23" ht="16">
      <c r="B80" s="63" t="s">
        <v>75</v>
      </c>
      <c r="C80" s="49" t="s">
        <v>32</v>
      </c>
      <c r="D80" s="5"/>
      <c r="E80" s="66"/>
      <c r="F80" s="51"/>
      <c r="G80" s="50"/>
      <c r="H80" s="51"/>
      <c r="I80" s="66"/>
      <c r="J80" s="52"/>
      <c r="K80" s="19">
        <f>E80+G80+I80</f>
        <v>0</v>
      </c>
      <c r="L80" s="29">
        <v>6</v>
      </c>
      <c r="M80" s="20">
        <f>K80/(100+L80)*L80</f>
        <v>0</v>
      </c>
      <c r="N80" s="21">
        <f>K80-M80</f>
        <v>0</v>
      </c>
      <c r="O80" s="4"/>
      <c r="P80" s="4"/>
      <c r="Q80" s="4"/>
      <c r="R80" s="4"/>
      <c r="S80" s="4"/>
      <c r="T80" s="4"/>
      <c r="U80" s="4"/>
      <c r="V80" s="4"/>
      <c r="W80" s="4"/>
    </row>
    <row r="81" spans="2:23" ht="17" thickBot="1">
      <c r="B81" s="68" t="s">
        <v>123</v>
      </c>
      <c r="C81" s="69" t="s">
        <v>32</v>
      </c>
      <c r="D81" s="70"/>
      <c r="E81" s="71"/>
      <c r="F81" s="72"/>
      <c r="G81" s="73"/>
      <c r="H81" s="72"/>
      <c r="I81" s="71"/>
      <c r="J81" s="74"/>
      <c r="K81" s="75">
        <f>E81+G81+I81</f>
        <v>0</v>
      </c>
      <c r="L81" s="76">
        <v>12</v>
      </c>
      <c r="M81" s="77">
        <f>K81/(100+L81)*L81</f>
        <v>0</v>
      </c>
      <c r="N81" s="78">
        <f>K81-M81</f>
        <v>0</v>
      </c>
      <c r="O81" s="4"/>
      <c r="P81" s="4"/>
      <c r="Q81" s="4"/>
      <c r="R81" s="4"/>
      <c r="S81" s="4"/>
      <c r="T81" s="4"/>
      <c r="U81" s="4"/>
      <c r="V81" s="4"/>
      <c r="W81" s="4"/>
    </row>
    <row r="82" spans="2:23" ht="16">
      <c r="B82" s="64" t="s">
        <v>43</v>
      </c>
      <c r="C82" s="59"/>
      <c r="D82" s="60"/>
      <c r="E82" s="45">
        <f t="shared" ref="E82:M82" si="0">SUM(E15:E81)</f>
        <v>0</v>
      </c>
      <c r="F82" s="59">
        <f t="shared" si="0"/>
        <v>0</v>
      </c>
      <c r="G82" s="59">
        <f t="shared" si="0"/>
        <v>0</v>
      </c>
      <c r="H82" s="59">
        <f t="shared" si="0"/>
        <v>0</v>
      </c>
      <c r="I82" s="45">
        <f t="shared" si="0"/>
        <v>0</v>
      </c>
      <c r="J82" s="59">
        <f t="shared" si="0"/>
        <v>0</v>
      </c>
      <c r="K82" s="59">
        <f>SUM(K15:K81)</f>
        <v>0</v>
      </c>
      <c r="L82" s="45"/>
      <c r="M82" s="59">
        <f t="shared" si="0"/>
        <v>0</v>
      </c>
      <c r="N82" s="45">
        <f>SUM(N15:N81)</f>
        <v>0</v>
      </c>
    </row>
    <row r="83" spans="2:23">
      <c r="E83" s="1"/>
      <c r="G83" s="1"/>
      <c r="I83" s="1"/>
      <c r="K83" s="1"/>
    </row>
  </sheetData>
  <sheetProtection formatCells="0" formatColumns="0" formatRows="0" insertColumns="0" insertRows="0" insertHyperlinks="0" deleteColumns="0" deleteRows="0" selectLockedCells="1" sort="0" autoFilter="0" pivotTables="0"/>
  <mergeCells count="7">
    <mergeCell ref="B9:C9"/>
    <mergeCell ref="B13:C13"/>
    <mergeCell ref="L13:N13"/>
    <mergeCell ref="D14:E14"/>
    <mergeCell ref="F14:G14"/>
    <mergeCell ref="H14:I14"/>
    <mergeCell ref="J14:K14"/>
  </mergeCells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679F-34A1-BD4F-A3FF-D62DD6BE9A98}">
  <dimension ref="A4:U81"/>
  <sheetViews>
    <sheetView tabSelected="1" topLeftCell="A8" zoomScale="90" zoomScaleNormal="90" workbookViewId="0">
      <selection activeCell="X22" sqref="X22"/>
    </sheetView>
  </sheetViews>
  <sheetFormatPr baseColWidth="10" defaultRowHeight="15"/>
  <cols>
    <col min="1" max="1" width="10.83203125" style="1"/>
    <col min="2" max="2" width="25.6640625" style="1" customWidth="1"/>
    <col min="3" max="3" width="10.5" style="1" customWidth="1"/>
    <col min="4" max="4" width="10.5" style="1" hidden="1" customWidth="1"/>
    <col min="5" max="5" width="16.33203125" style="1" bestFit="1" customWidth="1"/>
    <col min="6" max="6" width="10.5" style="1" hidden="1" customWidth="1"/>
    <col min="7" max="7" width="16.33203125" style="1" bestFit="1" customWidth="1"/>
    <col min="8" max="8" width="10.83203125" style="1" hidden="1" customWidth="1"/>
    <col min="9" max="9" width="16.33203125" style="1" bestFit="1" customWidth="1"/>
    <col min="10" max="10" width="10.5" style="1" hidden="1" customWidth="1"/>
    <col min="11" max="11" width="16.33203125" style="1" bestFit="1" customWidth="1"/>
    <col min="12" max="12" width="10.83203125" style="1" hidden="1" customWidth="1"/>
    <col min="13" max="13" width="16.33203125" style="1" bestFit="1" customWidth="1"/>
    <col min="14" max="15" width="10.83203125" style="1"/>
    <col min="16" max="16" width="12.5" style="1" bestFit="1" customWidth="1"/>
    <col min="17" max="16384" width="10.83203125" style="1"/>
  </cols>
  <sheetData>
    <row r="4" spans="1:21" ht="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2"/>
      <c r="N4" s="4"/>
      <c r="O4" s="4"/>
      <c r="P4" s="4"/>
      <c r="Q4" s="4"/>
      <c r="R4" s="4"/>
    </row>
    <row r="5" spans="1:21" ht="8" customHeight="1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26"/>
      <c r="N5" s="5"/>
      <c r="O5" s="5"/>
      <c r="P5" s="5"/>
      <c r="Q5" s="5"/>
      <c r="R5" s="5"/>
      <c r="S5" s="2"/>
      <c r="T5" s="2"/>
    </row>
    <row r="6" spans="1:21" ht="19" customHeight="1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5"/>
      <c r="M6" s="26"/>
      <c r="N6" s="5"/>
      <c r="O6" s="5"/>
      <c r="P6" s="5"/>
      <c r="Q6" s="5"/>
      <c r="R6" s="5"/>
      <c r="S6" s="2"/>
      <c r="T6" s="2"/>
    </row>
    <row r="7" spans="1:21" ht="8" customHeight="1">
      <c r="A7" s="4"/>
      <c r="B7" s="4"/>
      <c r="C7" s="4"/>
      <c r="D7" s="4"/>
      <c r="E7" s="4"/>
      <c r="F7" s="4"/>
      <c r="G7" s="4"/>
      <c r="H7" s="4"/>
      <c r="I7" s="4"/>
      <c r="J7" s="4"/>
      <c r="K7" s="5"/>
      <c r="L7" s="5"/>
      <c r="M7" s="26"/>
      <c r="N7" s="5"/>
      <c r="O7" s="5"/>
      <c r="P7" s="5"/>
      <c r="Q7" s="27"/>
      <c r="R7" s="5"/>
      <c r="S7" s="2"/>
      <c r="T7" s="2"/>
    </row>
    <row r="8" spans="1:21" ht="16">
      <c r="A8" s="4"/>
      <c r="B8" s="36" t="s">
        <v>86</v>
      </c>
      <c r="C8" s="36"/>
      <c r="D8" s="4"/>
      <c r="E8" s="4"/>
      <c r="F8" s="4"/>
      <c r="G8" s="4"/>
      <c r="H8" s="4"/>
      <c r="I8" s="4"/>
      <c r="J8" s="4"/>
      <c r="K8" s="5"/>
      <c r="L8" s="5"/>
      <c r="M8" s="28"/>
      <c r="N8" s="5"/>
      <c r="O8" s="5"/>
      <c r="P8" s="5"/>
      <c r="Q8" s="27"/>
      <c r="R8" s="5"/>
      <c r="S8" s="2"/>
      <c r="T8" s="2"/>
    </row>
    <row r="9" spans="1:21" ht="8" customHeight="1">
      <c r="A9" s="4"/>
      <c r="B9" s="4"/>
      <c r="C9" s="4"/>
      <c r="D9" s="4"/>
      <c r="E9" s="4"/>
      <c r="F9" s="4"/>
      <c r="G9" s="4"/>
      <c r="H9" s="4"/>
      <c r="I9" s="4"/>
      <c r="J9" s="4"/>
      <c r="K9" s="5"/>
      <c r="L9" s="5"/>
      <c r="M9" s="26"/>
      <c r="N9" s="5"/>
      <c r="O9" s="5"/>
      <c r="P9" s="5"/>
      <c r="Q9" s="27"/>
      <c r="R9" s="5"/>
      <c r="S9" s="2"/>
    </row>
    <row r="10" spans="1:21" ht="14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23"/>
      <c r="R10" s="4"/>
    </row>
    <row r="11" spans="1:21" ht="17" thickBot="1">
      <c r="A11" s="4"/>
      <c r="B11" s="4" t="s">
        <v>91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23"/>
      <c r="R11" s="4"/>
    </row>
    <row r="12" spans="1:21" ht="17" thickBot="1">
      <c r="A12" s="4"/>
      <c r="B12" s="79">
        <v>2022</v>
      </c>
      <c r="C12" s="80"/>
      <c r="D12" s="81" t="s">
        <v>44</v>
      </c>
      <c r="E12" s="82" t="s">
        <v>44</v>
      </c>
      <c r="F12" s="83" t="s">
        <v>45</v>
      </c>
      <c r="G12" s="84" t="s">
        <v>45</v>
      </c>
      <c r="H12" s="83" t="s">
        <v>46</v>
      </c>
      <c r="I12" s="84" t="s">
        <v>46</v>
      </c>
      <c r="J12" s="82" t="s">
        <v>47</v>
      </c>
      <c r="K12" s="82" t="s">
        <v>47</v>
      </c>
      <c r="L12" s="85" t="s">
        <v>48</v>
      </c>
      <c r="M12" s="86" t="s">
        <v>42</v>
      </c>
      <c r="N12" s="87" t="s">
        <v>85</v>
      </c>
      <c r="O12" s="88"/>
      <c r="P12" s="89"/>
      <c r="Q12" s="4"/>
      <c r="R12" s="4"/>
      <c r="T12" s="117" t="s">
        <v>126</v>
      </c>
      <c r="U12" s="118">
        <v>44685</v>
      </c>
    </row>
    <row r="13" spans="1:21" ht="16">
      <c r="A13" s="4"/>
      <c r="B13" s="93" t="s">
        <v>33</v>
      </c>
      <c r="C13" s="94" t="s">
        <v>34</v>
      </c>
      <c r="D13" s="95" t="s">
        <v>35</v>
      </c>
      <c r="E13" s="95"/>
      <c r="F13" s="95" t="s">
        <v>35</v>
      </c>
      <c r="G13" s="95"/>
      <c r="H13" s="95" t="s">
        <v>35</v>
      </c>
      <c r="I13" s="95"/>
      <c r="J13" s="95" t="s">
        <v>35</v>
      </c>
      <c r="K13" s="95"/>
      <c r="L13" s="95" t="s">
        <v>35</v>
      </c>
      <c r="M13" s="95"/>
      <c r="N13" s="96" t="s">
        <v>50</v>
      </c>
      <c r="O13" s="96" t="s">
        <v>49</v>
      </c>
      <c r="P13" s="97" t="s">
        <v>51</v>
      </c>
      <c r="Q13" s="4"/>
      <c r="R13" s="4"/>
    </row>
    <row r="14" spans="1:21" ht="16">
      <c r="A14" s="4"/>
      <c r="B14" s="7" t="s">
        <v>56</v>
      </c>
      <c r="C14" s="54" t="s">
        <v>23</v>
      </c>
      <c r="D14" s="98"/>
      <c r="E14" s="99">
        <f>'Q1 '!K15</f>
        <v>0</v>
      </c>
      <c r="F14" s="99"/>
      <c r="G14" s="99">
        <f>'Q2'!K15</f>
        <v>0</v>
      </c>
      <c r="H14" s="99"/>
      <c r="I14" s="99">
        <f>'Q3'!K15</f>
        <v>0</v>
      </c>
      <c r="J14" s="99"/>
      <c r="K14" s="99">
        <f>'Q4'!K15</f>
        <v>0</v>
      </c>
      <c r="L14" s="100"/>
      <c r="M14" s="101">
        <f>E14+G14+I14+K14</f>
        <v>0</v>
      </c>
      <c r="N14" s="58">
        <v>21</v>
      </c>
      <c r="O14" s="40">
        <f>M14/(100+N14)*N14</f>
        <v>0</v>
      </c>
      <c r="P14" s="106">
        <f>M14-O14</f>
        <v>0</v>
      </c>
      <c r="Q14" s="4"/>
      <c r="R14" s="4"/>
    </row>
    <row r="15" spans="1:21" ht="16">
      <c r="A15" s="4"/>
      <c r="B15" s="8" t="s">
        <v>57</v>
      </c>
      <c r="C15" s="49" t="s">
        <v>0</v>
      </c>
      <c r="D15" s="90"/>
      <c r="E15" s="102">
        <f>'Q1 '!K16</f>
        <v>0</v>
      </c>
      <c r="F15" s="102"/>
      <c r="G15" s="102">
        <f>'Q2'!K16</f>
        <v>0</v>
      </c>
      <c r="H15" s="102"/>
      <c r="I15" s="102">
        <f>'Q3'!K16</f>
        <v>0</v>
      </c>
      <c r="J15" s="102"/>
      <c r="K15" s="102">
        <f>'Q4'!K16</f>
        <v>0</v>
      </c>
      <c r="L15" s="103">
        <v>6</v>
      </c>
      <c r="M15" s="104">
        <f t="shared" ref="M15:M78" si="0">E15+G15+I15+K15</f>
        <v>0</v>
      </c>
      <c r="N15" s="53">
        <v>6</v>
      </c>
      <c r="O15" s="19">
        <f t="shared" ref="O15:O78" si="1">M15/(100+N15)*N15</f>
        <v>0</v>
      </c>
      <c r="P15" s="37">
        <f t="shared" ref="P15:P78" si="2">M15-O15</f>
        <v>0</v>
      </c>
      <c r="Q15" s="4"/>
      <c r="R15" s="4"/>
    </row>
    <row r="16" spans="1:21" ht="16">
      <c r="A16" s="4"/>
      <c r="B16" s="8" t="s">
        <v>95</v>
      </c>
      <c r="C16" s="49" t="s">
        <v>0</v>
      </c>
      <c r="D16" s="90"/>
      <c r="E16" s="102">
        <f>'Q1 '!K17</f>
        <v>0</v>
      </c>
      <c r="F16" s="102"/>
      <c r="G16" s="102">
        <f>'Q2'!K17</f>
        <v>0</v>
      </c>
      <c r="H16" s="102"/>
      <c r="I16" s="102">
        <f>'Q3'!K17</f>
        <v>0</v>
      </c>
      <c r="J16" s="102"/>
      <c r="K16" s="102">
        <f>'Q4'!K17</f>
        <v>0</v>
      </c>
      <c r="L16" s="103">
        <v>12</v>
      </c>
      <c r="M16" s="104">
        <f t="shared" si="0"/>
        <v>0</v>
      </c>
      <c r="N16" s="53">
        <v>12</v>
      </c>
      <c r="O16" s="19">
        <f t="shared" si="1"/>
        <v>0</v>
      </c>
      <c r="P16" s="37">
        <f t="shared" si="2"/>
        <v>0</v>
      </c>
      <c r="Q16" s="4"/>
      <c r="R16" s="4"/>
    </row>
    <row r="17" spans="1:18" ht="16">
      <c r="A17" s="4"/>
      <c r="B17" s="8" t="s">
        <v>58</v>
      </c>
      <c r="C17" s="49" t="s">
        <v>1</v>
      </c>
      <c r="D17" s="90"/>
      <c r="E17" s="102">
        <f>'Q1 '!K18</f>
        <v>0</v>
      </c>
      <c r="F17" s="102"/>
      <c r="G17" s="102">
        <f>'Q2'!K18</f>
        <v>0</v>
      </c>
      <c r="H17" s="102"/>
      <c r="I17" s="102">
        <f>'Q3'!K18</f>
        <v>0</v>
      </c>
      <c r="J17" s="102"/>
      <c r="K17" s="102">
        <f>'Q4'!K18</f>
        <v>0</v>
      </c>
      <c r="L17" s="103">
        <v>20</v>
      </c>
      <c r="M17" s="104">
        <f t="shared" si="0"/>
        <v>0</v>
      </c>
      <c r="N17" s="53">
        <v>20</v>
      </c>
      <c r="O17" s="19">
        <f t="shared" si="1"/>
        <v>0</v>
      </c>
      <c r="P17" s="37">
        <f t="shared" si="2"/>
        <v>0</v>
      </c>
      <c r="Q17" s="4"/>
      <c r="R17" s="4"/>
    </row>
    <row r="18" spans="1:18" ht="16">
      <c r="A18" s="4"/>
      <c r="B18" s="8" t="s">
        <v>59</v>
      </c>
      <c r="C18" s="49" t="s">
        <v>1</v>
      </c>
      <c r="D18" s="90"/>
      <c r="E18" s="102">
        <f>'Q1 '!K19</f>
        <v>0</v>
      </c>
      <c r="F18" s="102"/>
      <c r="G18" s="102">
        <f>'Q2'!K19</f>
        <v>0</v>
      </c>
      <c r="H18" s="102"/>
      <c r="I18" s="102">
        <f>'Q3'!K19</f>
        <v>0</v>
      </c>
      <c r="J18" s="102"/>
      <c r="K18" s="102">
        <f>'Q4'!K19</f>
        <v>0</v>
      </c>
      <c r="L18" s="103">
        <v>9</v>
      </c>
      <c r="M18" s="104">
        <f t="shared" si="0"/>
        <v>0</v>
      </c>
      <c r="N18" s="53">
        <v>9</v>
      </c>
      <c r="O18" s="19">
        <f t="shared" si="1"/>
        <v>0</v>
      </c>
      <c r="P18" s="37">
        <f t="shared" si="2"/>
        <v>0</v>
      </c>
      <c r="Q18" s="4"/>
      <c r="R18" s="4"/>
    </row>
    <row r="19" spans="1:18" ht="16">
      <c r="A19" s="4"/>
      <c r="B19" s="8" t="s">
        <v>2</v>
      </c>
      <c r="C19" s="49" t="s">
        <v>3</v>
      </c>
      <c r="D19" s="90"/>
      <c r="E19" s="102">
        <f>'Q1 '!K20</f>
        <v>0</v>
      </c>
      <c r="F19" s="102"/>
      <c r="G19" s="102">
        <f>'Q2'!K20</f>
        <v>0</v>
      </c>
      <c r="H19" s="102"/>
      <c r="I19" s="102">
        <f>'Q3'!K20</f>
        <v>0</v>
      </c>
      <c r="J19" s="102"/>
      <c r="K19" s="102">
        <f>'Q4'!K20</f>
        <v>0</v>
      </c>
      <c r="L19" s="103">
        <v>19</v>
      </c>
      <c r="M19" s="104">
        <f t="shared" si="0"/>
        <v>0</v>
      </c>
      <c r="N19" s="53">
        <v>19</v>
      </c>
      <c r="O19" s="19">
        <f t="shared" si="1"/>
        <v>0</v>
      </c>
      <c r="P19" s="37">
        <f t="shared" si="2"/>
        <v>0</v>
      </c>
      <c r="Q19" s="4"/>
      <c r="R19" s="4"/>
    </row>
    <row r="20" spans="1:18" ht="16">
      <c r="A20" s="4"/>
      <c r="B20" s="8" t="s">
        <v>2</v>
      </c>
      <c r="C20" s="49" t="s">
        <v>3</v>
      </c>
      <c r="D20" s="90"/>
      <c r="E20" s="102">
        <f>'Q1 '!K21</f>
        <v>0</v>
      </c>
      <c r="F20" s="102"/>
      <c r="G20" s="102">
        <f>'Q2'!K21</f>
        <v>0</v>
      </c>
      <c r="H20" s="102"/>
      <c r="I20" s="102">
        <f>'Q3'!K21</f>
        <v>0</v>
      </c>
      <c r="J20" s="102"/>
      <c r="K20" s="102">
        <f>'Q4'!K21</f>
        <v>0</v>
      </c>
      <c r="L20" s="103">
        <v>5</v>
      </c>
      <c r="M20" s="104">
        <f t="shared" si="0"/>
        <v>0</v>
      </c>
      <c r="N20" s="53">
        <v>5</v>
      </c>
      <c r="O20" s="19">
        <f t="shared" si="1"/>
        <v>0</v>
      </c>
      <c r="P20" s="37">
        <f t="shared" si="2"/>
        <v>0</v>
      </c>
      <c r="Q20" s="4"/>
      <c r="R20" s="4"/>
    </row>
    <row r="21" spans="1:18" ht="16">
      <c r="A21" s="4"/>
      <c r="B21" s="8" t="s">
        <v>4</v>
      </c>
      <c r="C21" s="49" t="s">
        <v>5</v>
      </c>
      <c r="D21" s="90"/>
      <c r="E21" s="102">
        <f>'Q1 '!K22</f>
        <v>0</v>
      </c>
      <c r="F21" s="102"/>
      <c r="G21" s="102">
        <f>'Q2'!K22</f>
        <v>0</v>
      </c>
      <c r="H21" s="102"/>
      <c r="I21" s="102">
        <f>'Q3'!K22</f>
        <v>0</v>
      </c>
      <c r="J21" s="102"/>
      <c r="K21" s="102">
        <f>'Q4'!K22</f>
        <v>0</v>
      </c>
      <c r="L21" s="103">
        <v>25</v>
      </c>
      <c r="M21" s="104">
        <f t="shared" si="0"/>
        <v>0</v>
      </c>
      <c r="N21" s="53">
        <v>25</v>
      </c>
      <c r="O21" s="19">
        <f t="shared" si="1"/>
        <v>0</v>
      </c>
      <c r="P21" s="37">
        <f t="shared" si="2"/>
        <v>0</v>
      </c>
      <c r="Q21" s="4"/>
      <c r="R21" s="4"/>
    </row>
    <row r="22" spans="1:18" ht="16">
      <c r="A22" s="4"/>
      <c r="B22" s="8" t="s">
        <v>6</v>
      </c>
      <c r="C22" s="49" t="s">
        <v>7</v>
      </c>
      <c r="D22" s="90"/>
      <c r="E22" s="102">
        <f>'Q1 '!K23</f>
        <v>0</v>
      </c>
      <c r="F22" s="102"/>
      <c r="G22" s="102">
        <f>'Q2'!K23</f>
        <v>0</v>
      </c>
      <c r="H22" s="102"/>
      <c r="I22" s="102">
        <f>'Q3'!K23</f>
        <v>0</v>
      </c>
      <c r="J22" s="102"/>
      <c r="K22" s="102">
        <f>'Q4'!K23</f>
        <v>0</v>
      </c>
      <c r="L22" s="103">
        <v>19</v>
      </c>
      <c r="M22" s="104">
        <f t="shared" si="0"/>
        <v>0</v>
      </c>
      <c r="N22" s="53">
        <v>19</v>
      </c>
      <c r="O22" s="19">
        <f t="shared" si="1"/>
        <v>0</v>
      </c>
      <c r="P22" s="37">
        <f t="shared" si="2"/>
        <v>0</v>
      </c>
      <c r="Q22" s="4"/>
      <c r="R22" s="4"/>
    </row>
    <row r="23" spans="1:18" ht="16">
      <c r="A23" s="4"/>
      <c r="B23" s="8" t="s">
        <v>8</v>
      </c>
      <c r="C23" s="49" t="s">
        <v>9</v>
      </c>
      <c r="D23" s="90"/>
      <c r="E23" s="102">
        <f>'Q1 '!K24</f>
        <v>0</v>
      </c>
      <c r="F23" s="102"/>
      <c r="G23" s="102">
        <f>'Q2'!K24</f>
        <v>0</v>
      </c>
      <c r="H23" s="102"/>
      <c r="I23" s="102">
        <f>'Q3'!K24</f>
        <v>0</v>
      </c>
      <c r="J23" s="102"/>
      <c r="K23" s="102">
        <f>'Q4'!K24</f>
        <v>0</v>
      </c>
      <c r="L23" s="103">
        <v>20</v>
      </c>
      <c r="M23" s="104">
        <f t="shared" si="0"/>
        <v>0</v>
      </c>
      <c r="N23" s="53">
        <v>20</v>
      </c>
      <c r="O23" s="19">
        <f t="shared" si="1"/>
        <v>0</v>
      </c>
      <c r="P23" s="37">
        <f t="shared" si="2"/>
        <v>0</v>
      </c>
      <c r="Q23" s="4"/>
      <c r="R23" s="4"/>
    </row>
    <row r="24" spans="1:18" ht="16">
      <c r="A24" s="4"/>
      <c r="B24" s="8" t="s">
        <v>8</v>
      </c>
      <c r="C24" s="49" t="s">
        <v>9</v>
      </c>
      <c r="D24" s="90"/>
      <c r="E24" s="102">
        <f>'Q1 '!K25</f>
        <v>0</v>
      </c>
      <c r="F24" s="102"/>
      <c r="G24" s="102">
        <f>'Q2'!K25</f>
        <v>0</v>
      </c>
      <c r="H24" s="102"/>
      <c r="I24" s="102">
        <f>'Q3'!K25</f>
        <v>0</v>
      </c>
      <c r="J24" s="102"/>
      <c r="K24" s="102">
        <f>'Q4'!K25</f>
        <v>0</v>
      </c>
      <c r="L24" s="103">
        <v>9</v>
      </c>
      <c r="M24" s="104">
        <f t="shared" si="0"/>
        <v>0</v>
      </c>
      <c r="N24" s="53">
        <v>9</v>
      </c>
      <c r="O24" s="19">
        <f t="shared" si="1"/>
        <v>0</v>
      </c>
      <c r="P24" s="37">
        <f t="shared" si="2"/>
        <v>0</v>
      </c>
      <c r="Q24" s="4"/>
      <c r="R24" s="4"/>
    </row>
    <row r="25" spans="1:18" ht="16">
      <c r="A25" s="4"/>
      <c r="B25" s="8" t="s">
        <v>98</v>
      </c>
      <c r="C25" s="49" t="s">
        <v>10</v>
      </c>
      <c r="D25" s="90"/>
      <c r="E25" s="102">
        <f>'Q1 '!K26</f>
        <v>0</v>
      </c>
      <c r="F25" s="102"/>
      <c r="G25" s="102">
        <f>'Q2'!K26</f>
        <v>0</v>
      </c>
      <c r="H25" s="102"/>
      <c r="I25" s="102">
        <f>'Q3'!K26</f>
        <v>0</v>
      </c>
      <c r="J25" s="102"/>
      <c r="K25" s="102">
        <f>'Q4'!K26</f>
        <v>0</v>
      </c>
      <c r="L25" s="103">
        <v>24</v>
      </c>
      <c r="M25" s="104">
        <f t="shared" si="0"/>
        <v>0</v>
      </c>
      <c r="N25" s="53">
        <v>24</v>
      </c>
      <c r="O25" s="19">
        <f t="shared" si="1"/>
        <v>0</v>
      </c>
      <c r="P25" s="37">
        <f t="shared" si="2"/>
        <v>0</v>
      </c>
      <c r="Q25" s="4"/>
      <c r="R25" s="4"/>
    </row>
    <row r="26" spans="1:18" ht="16">
      <c r="A26" s="4"/>
      <c r="B26" s="8" t="s">
        <v>100</v>
      </c>
      <c r="C26" s="49" t="s">
        <v>10</v>
      </c>
      <c r="D26" s="90"/>
      <c r="E26" s="102">
        <f>'Q1 '!K27</f>
        <v>0</v>
      </c>
      <c r="F26" s="102"/>
      <c r="G26" s="102">
        <f>'Q2'!K27</f>
        <v>0</v>
      </c>
      <c r="H26" s="102"/>
      <c r="I26" s="102">
        <f>'Q3'!K27</f>
        <v>0</v>
      </c>
      <c r="J26" s="102"/>
      <c r="K26" s="102">
        <f>'Q4'!K27</f>
        <v>0</v>
      </c>
      <c r="L26" s="103">
        <v>10</v>
      </c>
      <c r="M26" s="104">
        <f t="shared" si="0"/>
        <v>0</v>
      </c>
      <c r="N26" s="53">
        <v>10</v>
      </c>
      <c r="O26" s="19">
        <f t="shared" si="1"/>
        <v>0</v>
      </c>
      <c r="P26" s="37">
        <f t="shared" si="2"/>
        <v>0</v>
      </c>
      <c r="Q26" s="4"/>
      <c r="R26" s="4"/>
    </row>
    <row r="27" spans="1:18" ht="16">
      <c r="A27" s="4"/>
      <c r="B27" s="8" t="s">
        <v>99</v>
      </c>
      <c r="C27" s="49" t="s">
        <v>10</v>
      </c>
      <c r="D27" s="90"/>
      <c r="E27" s="102">
        <f>'Q1 '!K28</f>
        <v>0</v>
      </c>
      <c r="F27" s="102"/>
      <c r="G27" s="102">
        <f>'Q2'!K28</f>
        <v>0</v>
      </c>
      <c r="H27" s="102"/>
      <c r="I27" s="102">
        <f>'Q3'!K28</f>
        <v>0</v>
      </c>
      <c r="J27" s="102"/>
      <c r="K27" s="102">
        <f>'Q4'!K28</f>
        <v>0</v>
      </c>
      <c r="L27" s="103">
        <v>14</v>
      </c>
      <c r="M27" s="104">
        <f t="shared" si="0"/>
        <v>0</v>
      </c>
      <c r="N27" s="53">
        <v>14</v>
      </c>
      <c r="O27" s="19">
        <f t="shared" si="1"/>
        <v>0</v>
      </c>
      <c r="P27" s="37">
        <f t="shared" si="2"/>
        <v>0</v>
      </c>
      <c r="Q27" s="4"/>
      <c r="R27" s="4"/>
    </row>
    <row r="28" spans="1:18" ht="16">
      <c r="A28" s="4"/>
      <c r="B28" s="8" t="s">
        <v>62</v>
      </c>
      <c r="C28" s="49" t="s">
        <v>11</v>
      </c>
      <c r="D28" s="90"/>
      <c r="E28" s="102">
        <f>'Q1 '!K29</f>
        <v>0</v>
      </c>
      <c r="F28" s="102"/>
      <c r="G28" s="102">
        <f>'Q2'!K29</f>
        <v>0</v>
      </c>
      <c r="H28" s="102"/>
      <c r="I28" s="102">
        <f>'Q3'!K29</f>
        <v>0</v>
      </c>
      <c r="J28" s="102"/>
      <c r="K28" s="102">
        <f>'Q4'!K29</f>
        <v>0</v>
      </c>
      <c r="L28" s="103">
        <v>20</v>
      </c>
      <c r="M28" s="104">
        <f t="shared" si="0"/>
        <v>0</v>
      </c>
      <c r="N28" s="53">
        <v>20</v>
      </c>
      <c r="O28" s="19">
        <f t="shared" si="1"/>
        <v>0</v>
      </c>
      <c r="P28" s="37">
        <f t="shared" si="2"/>
        <v>0</v>
      </c>
      <c r="Q28" s="4"/>
      <c r="R28" s="4"/>
    </row>
    <row r="29" spans="1:18" ht="16">
      <c r="A29" s="4"/>
      <c r="B29" s="8" t="s">
        <v>65</v>
      </c>
      <c r="C29" s="49" t="s">
        <v>11</v>
      </c>
      <c r="D29" s="90"/>
      <c r="E29" s="102">
        <f>'Q1 '!K30</f>
        <v>0</v>
      </c>
      <c r="F29" s="102"/>
      <c r="G29" s="102">
        <f>'Q2'!K30</f>
        <v>0</v>
      </c>
      <c r="H29" s="102"/>
      <c r="I29" s="102">
        <f>'Q3'!K30</f>
        <v>0</v>
      </c>
      <c r="J29" s="102"/>
      <c r="K29" s="102">
        <f>'Q4'!K30</f>
        <v>0</v>
      </c>
      <c r="L29" s="103">
        <v>2.1</v>
      </c>
      <c r="M29" s="104">
        <f t="shared" si="0"/>
        <v>0</v>
      </c>
      <c r="N29" s="53">
        <v>2.1</v>
      </c>
      <c r="O29" s="19">
        <f t="shared" si="1"/>
        <v>0</v>
      </c>
      <c r="P29" s="37">
        <f t="shared" si="2"/>
        <v>0</v>
      </c>
      <c r="Q29" s="4"/>
      <c r="R29" s="4"/>
    </row>
    <row r="30" spans="1:18" ht="16">
      <c r="A30" s="4"/>
      <c r="B30" s="8" t="s">
        <v>63</v>
      </c>
      <c r="C30" s="49" t="s">
        <v>11</v>
      </c>
      <c r="D30" s="90"/>
      <c r="E30" s="102">
        <f>'Q1 '!K31</f>
        <v>0</v>
      </c>
      <c r="F30" s="102"/>
      <c r="G30" s="102">
        <f>'Q2'!K31</f>
        <v>0</v>
      </c>
      <c r="H30" s="102"/>
      <c r="I30" s="102">
        <f>'Q3'!K31</f>
        <v>0</v>
      </c>
      <c r="J30" s="102"/>
      <c r="K30" s="102">
        <f>'Q4'!K31</f>
        <v>0</v>
      </c>
      <c r="L30" s="103">
        <v>10</v>
      </c>
      <c r="M30" s="104">
        <f t="shared" si="0"/>
        <v>0</v>
      </c>
      <c r="N30" s="53">
        <v>10</v>
      </c>
      <c r="O30" s="19">
        <f t="shared" si="1"/>
        <v>0</v>
      </c>
      <c r="P30" s="37">
        <f t="shared" si="2"/>
        <v>0</v>
      </c>
      <c r="Q30" s="4"/>
      <c r="R30" s="4"/>
    </row>
    <row r="31" spans="1:18" ht="16">
      <c r="A31" s="4"/>
      <c r="B31" s="8" t="s">
        <v>64</v>
      </c>
      <c r="C31" s="49" t="s">
        <v>11</v>
      </c>
      <c r="D31" s="90"/>
      <c r="E31" s="102">
        <f>'Q1 '!K32</f>
        <v>0</v>
      </c>
      <c r="F31" s="102"/>
      <c r="G31" s="102">
        <f>'Q2'!K32</f>
        <v>0</v>
      </c>
      <c r="H31" s="102"/>
      <c r="I31" s="102">
        <f>'Q3'!K32</f>
        <v>0</v>
      </c>
      <c r="J31" s="102"/>
      <c r="K31" s="102">
        <f>'Q4'!K32</f>
        <v>0</v>
      </c>
      <c r="L31" s="103">
        <v>5.5</v>
      </c>
      <c r="M31" s="104">
        <f t="shared" si="0"/>
        <v>0</v>
      </c>
      <c r="N31" s="53">
        <v>5.5</v>
      </c>
      <c r="O31" s="19">
        <f t="shared" si="1"/>
        <v>0</v>
      </c>
      <c r="P31" s="37">
        <f t="shared" si="2"/>
        <v>0</v>
      </c>
      <c r="Q31" s="4"/>
      <c r="R31" s="4"/>
    </row>
    <row r="32" spans="1:18" ht="16">
      <c r="A32" s="4"/>
      <c r="B32" s="8" t="s">
        <v>12</v>
      </c>
      <c r="C32" s="49" t="s">
        <v>13</v>
      </c>
      <c r="D32" s="90"/>
      <c r="E32" s="102">
        <f>'Q1 '!K33</f>
        <v>0</v>
      </c>
      <c r="F32" s="102"/>
      <c r="G32" s="102">
        <f>'Q2'!K33</f>
        <v>0</v>
      </c>
      <c r="H32" s="102"/>
      <c r="I32" s="102">
        <f>'Q3'!K33</f>
        <v>0</v>
      </c>
      <c r="J32" s="102"/>
      <c r="K32" s="102">
        <f>'Q4'!K33</f>
        <v>0</v>
      </c>
      <c r="L32" s="103">
        <v>24</v>
      </c>
      <c r="M32" s="104">
        <f t="shared" si="0"/>
        <v>0</v>
      </c>
      <c r="N32" s="53">
        <v>24</v>
      </c>
      <c r="O32" s="19">
        <f t="shared" si="1"/>
        <v>0</v>
      </c>
      <c r="P32" s="37">
        <f t="shared" si="2"/>
        <v>0</v>
      </c>
      <c r="Q32" s="4"/>
      <c r="R32" s="4"/>
    </row>
    <row r="33" spans="1:18" ht="16">
      <c r="A33" s="4"/>
      <c r="B33" s="8" t="s">
        <v>12</v>
      </c>
      <c r="C33" s="49" t="s">
        <v>13</v>
      </c>
      <c r="D33" s="90"/>
      <c r="E33" s="102">
        <f>'Q1 '!K34</f>
        <v>0</v>
      </c>
      <c r="F33" s="102"/>
      <c r="G33" s="102">
        <f>'Q2'!K34</f>
        <v>0</v>
      </c>
      <c r="H33" s="102"/>
      <c r="I33" s="102">
        <f>'Q3'!K34</f>
        <v>0</v>
      </c>
      <c r="J33" s="102"/>
      <c r="K33" s="102">
        <f>'Q4'!K34</f>
        <v>0</v>
      </c>
      <c r="L33" s="103">
        <v>13</v>
      </c>
      <c r="M33" s="104">
        <f t="shared" si="0"/>
        <v>0</v>
      </c>
      <c r="N33" s="53">
        <v>13</v>
      </c>
      <c r="O33" s="19">
        <f t="shared" si="1"/>
        <v>0</v>
      </c>
      <c r="P33" s="37">
        <f t="shared" si="2"/>
        <v>0</v>
      </c>
      <c r="Q33" s="4"/>
      <c r="R33" s="4"/>
    </row>
    <row r="34" spans="1:18" ht="16">
      <c r="A34" s="4"/>
      <c r="B34" s="8" t="s">
        <v>12</v>
      </c>
      <c r="C34" s="49" t="s">
        <v>13</v>
      </c>
      <c r="D34" s="90"/>
      <c r="E34" s="102">
        <f>'Q1 '!K35</f>
        <v>0</v>
      </c>
      <c r="F34" s="102"/>
      <c r="G34" s="102">
        <f>'Q2'!K35</f>
        <v>0</v>
      </c>
      <c r="H34" s="102"/>
      <c r="I34" s="102">
        <f>'Q3'!K35</f>
        <v>0</v>
      </c>
      <c r="J34" s="102"/>
      <c r="K34" s="102">
        <f>'Q4'!K35</f>
        <v>0</v>
      </c>
      <c r="L34" s="103">
        <v>6</v>
      </c>
      <c r="M34" s="104">
        <f t="shared" si="0"/>
        <v>0</v>
      </c>
      <c r="N34" s="53">
        <v>6</v>
      </c>
      <c r="O34" s="19">
        <f t="shared" si="1"/>
        <v>0</v>
      </c>
      <c r="P34" s="37">
        <f t="shared" si="2"/>
        <v>0</v>
      </c>
      <c r="Q34" s="4"/>
      <c r="R34" s="4"/>
    </row>
    <row r="35" spans="1:18" ht="16">
      <c r="A35" s="4"/>
      <c r="B35" s="8" t="s">
        <v>68</v>
      </c>
      <c r="C35" s="49" t="s">
        <v>14</v>
      </c>
      <c r="D35" s="90"/>
      <c r="E35" s="102">
        <f>'Q1 '!K36</f>
        <v>0</v>
      </c>
      <c r="F35" s="102"/>
      <c r="G35" s="102">
        <f>'Q2'!K36</f>
        <v>0</v>
      </c>
      <c r="H35" s="102"/>
      <c r="I35" s="102">
        <f>'Q3'!K36</f>
        <v>0</v>
      </c>
      <c r="J35" s="102"/>
      <c r="K35" s="102">
        <f>'Q4'!K36</f>
        <v>0</v>
      </c>
      <c r="L35" s="103">
        <v>27</v>
      </c>
      <c r="M35" s="104">
        <f t="shared" si="0"/>
        <v>0</v>
      </c>
      <c r="N35" s="53">
        <v>27</v>
      </c>
      <c r="O35" s="19">
        <f t="shared" si="1"/>
        <v>0</v>
      </c>
      <c r="P35" s="37">
        <f t="shared" si="2"/>
        <v>0</v>
      </c>
      <c r="Q35" s="4"/>
      <c r="R35" s="4"/>
    </row>
    <row r="36" spans="1:18" ht="16">
      <c r="A36" s="4"/>
      <c r="B36" s="8" t="s">
        <v>69</v>
      </c>
      <c r="C36" s="49" t="s">
        <v>14</v>
      </c>
      <c r="D36" s="90"/>
      <c r="E36" s="102">
        <f>'Q1 '!K37</f>
        <v>0</v>
      </c>
      <c r="F36" s="102"/>
      <c r="G36" s="102">
        <f>'Q2'!K37</f>
        <v>0</v>
      </c>
      <c r="H36" s="102"/>
      <c r="I36" s="102">
        <f>'Q3'!K37</f>
        <v>0</v>
      </c>
      <c r="J36" s="102"/>
      <c r="K36" s="102">
        <f>'Q4'!K37</f>
        <v>0</v>
      </c>
      <c r="L36" s="103">
        <v>5</v>
      </c>
      <c r="M36" s="104">
        <f t="shared" si="0"/>
        <v>0</v>
      </c>
      <c r="N36" s="53">
        <v>5</v>
      </c>
      <c r="O36" s="19">
        <f t="shared" si="1"/>
        <v>0</v>
      </c>
      <c r="P36" s="37">
        <f t="shared" si="2"/>
        <v>0</v>
      </c>
      <c r="Q36" s="4"/>
      <c r="R36" s="4"/>
    </row>
    <row r="37" spans="1:18" ht="16">
      <c r="A37" s="4"/>
      <c r="B37" s="8" t="s">
        <v>102</v>
      </c>
      <c r="C37" s="49" t="s">
        <v>14</v>
      </c>
      <c r="D37" s="90"/>
      <c r="E37" s="102">
        <f>'Q1 '!K38</f>
        <v>0</v>
      </c>
      <c r="F37" s="102"/>
      <c r="G37" s="102">
        <f>'Q2'!K38</f>
        <v>0</v>
      </c>
      <c r="H37" s="102"/>
      <c r="I37" s="102">
        <f>'Q3'!K38</f>
        <v>0</v>
      </c>
      <c r="J37" s="102"/>
      <c r="K37" s="102">
        <f>'Q4'!K38</f>
        <v>0</v>
      </c>
      <c r="L37" s="103">
        <v>18</v>
      </c>
      <c r="M37" s="104">
        <f t="shared" si="0"/>
        <v>0</v>
      </c>
      <c r="N37" s="53">
        <v>18</v>
      </c>
      <c r="O37" s="19">
        <f t="shared" si="1"/>
        <v>0</v>
      </c>
      <c r="P37" s="37">
        <f t="shared" si="2"/>
        <v>0</v>
      </c>
      <c r="Q37" s="4"/>
      <c r="R37" s="4"/>
    </row>
    <row r="38" spans="1:18" ht="16">
      <c r="A38" s="4"/>
      <c r="B38" s="8" t="s">
        <v>15</v>
      </c>
      <c r="C38" s="49" t="s">
        <v>16</v>
      </c>
      <c r="D38" s="90"/>
      <c r="E38" s="102">
        <f>'Q1 '!K39</f>
        <v>0</v>
      </c>
      <c r="F38" s="102"/>
      <c r="G38" s="102">
        <f>'Q2'!K39</f>
        <v>0</v>
      </c>
      <c r="H38" s="102"/>
      <c r="I38" s="102">
        <f>'Q3'!K39</f>
        <v>0</v>
      </c>
      <c r="J38" s="102"/>
      <c r="K38" s="102">
        <f>'Q4'!K39</f>
        <v>0</v>
      </c>
      <c r="L38" s="103">
        <v>23</v>
      </c>
      <c r="M38" s="104">
        <f t="shared" si="0"/>
        <v>0</v>
      </c>
      <c r="N38" s="53">
        <v>23</v>
      </c>
      <c r="O38" s="19">
        <f t="shared" si="1"/>
        <v>0</v>
      </c>
      <c r="P38" s="37">
        <f t="shared" si="2"/>
        <v>0</v>
      </c>
      <c r="Q38" s="4"/>
      <c r="R38" s="4"/>
    </row>
    <row r="39" spans="1:18" ht="16">
      <c r="A39" s="4"/>
      <c r="B39" s="8" t="s">
        <v>103</v>
      </c>
      <c r="C39" s="49" t="s">
        <v>17</v>
      </c>
      <c r="D39" s="90"/>
      <c r="E39" s="102">
        <f>'Q1 '!K40</f>
        <v>0</v>
      </c>
      <c r="F39" s="102"/>
      <c r="G39" s="102">
        <f>'Q2'!K40</f>
        <v>0</v>
      </c>
      <c r="H39" s="102"/>
      <c r="I39" s="102">
        <f>'Q3'!K40</f>
        <v>0</v>
      </c>
      <c r="J39" s="102"/>
      <c r="K39" s="102">
        <f>'Q4'!K40</f>
        <v>0</v>
      </c>
      <c r="L39" s="103">
        <v>22</v>
      </c>
      <c r="M39" s="104">
        <f t="shared" si="0"/>
        <v>0</v>
      </c>
      <c r="N39" s="53">
        <v>22</v>
      </c>
      <c r="O39" s="19">
        <f t="shared" si="1"/>
        <v>0</v>
      </c>
      <c r="P39" s="37">
        <f t="shared" si="2"/>
        <v>0</v>
      </c>
      <c r="Q39" s="4"/>
      <c r="R39" s="4"/>
    </row>
    <row r="40" spans="1:18" ht="16">
      <c r="A40" s="4"/>
      <c r="B40" s="8" t="s">
        <v>106</v>
      </c>
      <c r="C40" s="49" t="s">
        <v>17</v>
      </c>
      <c r="D40" s="90"/>
      <c r="E40" s="102">
        <f>'Q1 '!K41</f>
        <v>0</v>
      </c>
      <c r="F40" s="102"/>
      <c r="G40" s="102">
        <f>'Q2'!K41</f>
        <v>0</v>
      </c>
      <c r="H40" s="102"/>
      <c r="I40" s="102">
        <f>'Q3'!K41</f>
        <v>0</v>
      </c>
      <c r="J40" s="102"/>
      <c r="K40" s="102">
        <f>'Q4'!K41</f>
        <v>0</v>
      </c>
      <c r="L40" s="103">
        <v>4</v>
      </c>
      <c r="M40" s="104">
        <f t="shared" si="0"/>
        <v>0</v>
      </c>
      <c r="N40" s="53">
        <v>4</v>
      </c>
      <c r="O40" s="19">
        <f t="shared" si="1"/>
        <v>0</v>
      </c>
      <c r="P40" s="37">
        <f t="shared" si="2"/>
        <v>0</v>
      </c>
      <c r="Q40" s="4"/>
      <c r="R40" s="4"/>
    </row>
    <row r="41" spans="1:18" ht="16">
      <c r="A41" s="4"/>
      <c r="B41" s="8" t="s">
        <v>104</v>
      </c>
      <c r="C41" s="49" t="s">
        <v>17</v>
      </c>
      <c r="D41" s="91"/>
      <c r="E41" s="102">
        <f>'Q1 '!K42</f>
        <v>0</v>
      </c>
      <c r="F41" s="102"/>
      <c r="G41" s="102">
        <f>'Q2'!K42</f>
        <v>0</v>
      </c>
      <c r="H41" s="102"/>
      <c r="I41" s="102">
        <f>'Q3'!K42</f>
        <v>0</v>
      </c>
      <c r="J41" s="102"/>
      <c r="K41" s="102">
        <f>'Q4'!K42</f>
        <v>0</v>
      </c>
      <c r="L41" s="103">
        <v>10</v>
      </c>
      <c r="M41" s="104">
        <f t="shared" si="0"/>
        <v>0</v>
      </c>
      <c r="N41" s="53">
        <v>10</v>
      </c>
      <c r="O41" s="19">
        <f t="shared" si="1"/>
        <v>0</v>
      </c>
      <c r="P41" s="37">
        <f t="shared" si="2"/>
        <v>0</v>
      </c>
      <c r="Q41" s="4"/>
      <c r="R41" s="4"/>
    </row>
    <row r="42" spans="1:18" ht="16">
      <c r="A42" s="4"/>
      <c r="B42" s="8" t="s">
        <v>105</v>
      </c>
      <c r="C42" s="49" t="s">
        <v>17</v>
      </c>
      <c r="D42" s="5"/>
      <c r="E42" s="102">
        <f>'Q1 '!K43</f>
        <v>0</v>
      </c>
      <c r="F42" s="102"/>
      <c r="G42" s="102">
        <f>'Q2'!K43</f>
        <v>0</v>
      </c>
      <c r="H42" s="102"/>
      <c r="I42" s="102">
        <f>'Q3'!K43</f>
        <v>0</v>
      </c>
      <c r="J42" s="102"/>
      <c r="K42" s="102">
        <f>'Q4'!K43</f>
        <v>0</v>
      </c>
      <c r="L42" s="103">
        <v>5</v>
      </c>
      <c r="M42" s="104">
        <f t="shared" si="0"/>
        <v>0</v>
      </c>
      <c r="N42" s="53">
        <v>5</v>
      </c>
      <c r="O42" s="19">
        <f t="shared" si="1"/>
        <v>0</v>
      </c>
      <c r="P42" s="37">
        <f t="shared" si="2"/>
        <v>0</v>
      </c>
      <c r="Q42" s="4"/>
      <c r="R42" s="4"/>
    </row>
    <row r="43" spans="1:18" ht="16">
      <c r="A43" s="4"/>
      <c r="B43" s="8" t="s">
        <v>66</v>
      </c>
      <c r="C43" s="49" t="s">
        <v>18</v>
      </c>
      <c r="D43" s="5"/>
      <c r="E43" s="102">
        <f>'Q1 '!K44</f>
        <v>0</v>
      </c>
      <c r="F43" s="102"/>
      <c r="G43" s="102">
        <f>'Q2'!K44</f>
        <v>0</v>
      </c>
      <c r="H43" s="102"/>
      <c r="I43" s="102">
        <f>'Q3'!K44</f>
        <v>0</v>
      </c>
      <c r="J43" s="102"/>
      <c r="K43" s="102">
        <f>'Q4'!K44</f>
        <v>0</v>
      </c>
      <c r="L43" s="103">
        <v>25</v>
      </c>
      <c r="M43" s="104">
        <f t="shared" si="0"/>
        <v>0</v>
      </c>
      <c r="N43" s="53">
        <v>25</v>
      </c>
      <c r="O43" s="19">
        <f t="shared" si="1"/>
        <v>0</v>
      </c>
      <c r="P43" s="37">
        <f t="shared" si="2"/>
        <v>0</v>
      </c>
      <c r="Q43" s="4"/>
      <c r="R43" s="4"/>
    </row>
    <row r="44" spans="1:18" ht="16">
      <c r="A44" s="4"/>
      <c r="B44" s="8" t="s">
        <v>67</v>
      </c>
      <c r="C44" s="49" t="s">
        <v>18</v>
      </c>
      <c r="D44" s="5"/>
      <c r="E44" s="102">
        <f>'Q1 '!K45</f>
        <v>0</v>
      </c>
      <c r="F44" s="102"/>
      <c r="G44" s="102">
        <f>'Q2'!K45</f>
        <v>0</v>
      </c>
      <c r="H44" s="102"/>
      <c r="I44" s="102">
        <f>'Q3'!K45</f>
        <v>0</v>
      </c>
      <c r="J44" s="102"/>
      <c r="K44" s="102">
        <f>'Q4'!K45</f>
        <v>0</v>
      </c>
      <c r="L44" s="103">
        <v>5</v>
      </c>
      <c r="M44" s="104">
        <f t="shared" si="0"/>
        <v>0</v>
      </c>
      <c r="N44" s="53">
        <v>5</v>
      </c>
      <c r="O44" s="19">
        <f t="shared" si="1"/>
        <v>0</v>
      </c>
      <c r="P44" s="37">
        <f t="shared" si="2"/>
        <v>0</v>
      </c>
      <c r="Q44" s="4"/>
      <c r="R44" s="4"/>
    </row>
    <row r="45" spans="1:18" ht="16">
      <c r="A45" s="4"/>
      <c r="B45" s="8" t="s">
        <v>101</v>
      </c>
      <c r="C45" s="49" t="s">
        <v>18</v>
      </c>
      <c r="D45" s="5"/>
      <c r="E45" s="102">
        <f>'Q1 '!K46</f>
        <v>0</v>
      </c>
      <c r="F45" s="102"/>
      <c r="G45" s="102">
        <f>'Q2'!K46</f>
        <v>0</v>
      </c>
      <c r="H45" s="102"/>
      <c r="I45" s="102">
        <f>'Q3'!K46</f>
        <v>0</v>
      </c>
      <c r="J45" s="102"/>
      <c r="K45" s="102">
        <f>'Q4'!K46</f>
        <v>0</v>
      </c>
      <c r="L45" s="103">
        <v>13</v>
      </c>
      <c r="M45" s="104">
        <f t="shared" si="0"/>
        <v>0</v>
      </c>
      <c r="N45" s="53">
        <v>13</v>
      </c>
      <c r="O45" s="19">
        <f t="shared" si="1"/>
        <v>0</v>
      </c>
      <c r="P45" s="37">
        <f t="shared" si="2"/>
        <v>0</v>
      </c>
      <c r="Q45" s="4"/>
      <c r="R45" s="4"/>
    </row>
    <row r="46" spans="1:18" ht="16">
      <c r="A46" s="4"/>
      <c r="B46" s="8" t="s">
        <v>110</v>
      </c>
      <c r="C46" s="49" t="s">
        <v>19</v>
      </c>
      <c r="D46" s="5"/>
      <c r="E46" s="102">
        <f>'Q1 '!K47</f>
        <v>0</v>
      </c>
      <c r="F46" s="102"/>
      <c r="G46" s="102">
        <f>'Q2'!K47</f>
        <v>0</v>
      </c>
      <c r="H46" s="102"/>
      <c r="I46" s="102">
        <f>'Q3'!K47</f>
        <v>0</v>
      </c>
      <c r="J46" s="102"/>
      <c r="K46" s="102">
        <f>'Q4'!K47</f>
        <v>0</v>
      </c>
      <c r="L46" s="103">
        <v>21</v>
      </c>
      <c r="M46" s="104">
        <f t="shared" si="0"/>
        <v>0</v>
      </c>
      <c r="N46" s="53">
        <v>21</v>
      </c>
      <c r="O46" s="19">
        <f t="shared" si="1"/>
        <v>0</v>
      </c>
      <c r="P46" s="37">
        <f t="shared" si="2"/>
        <v>0</v>
      </c>
      <c r="Q46" s="4"/>
      <c r="R46" s="4"/>
    </row>
    <row r="47" spans="1:18" ht="16">
      <c r="A47" s="4"/>
      <c r="B47" s="8" t="s">
        <v>111</v>
      </c>
      <c r="C47" s="49" t="s">
        <v>19</v>
      </c>
      <c r="D47" s="5"/>
      <c r="E47" s="102">
        <f>'Q1 '!K48</f>
        <v>0</v>
      </c>
      <c r="F47" s="102"/>
      <c r="G47" s="102">
        <f>'Q2'!K48</f>
        <v>0</v>
      </c>
      <c r="H47" s="102"/>
      <c r="I47" s="102">
        <f>'Q3'!K48</f>
        <v>0</v>
      </c>
      <c r="J47" s="102"/>
      <c r="K47" s="102">
        <f>'Q4'!K48</f>
        <v>0</v>
      </c>
      <c r="L47" s="103">
        <v>12</v>
      </c>
      <c r="M47" s="104">
        <f t="shared" si="0"/>
        <v>0</v>
      </c>
      <c r="N47" s="53">
        <v>12</v>
      </c>
      <c r="O47" s="19">
        <f t="shared" si="1"/>
        <v>0</v>
      </c>
      <c r="P47" s="37">
        <f t="shared" si="2"/>
        <v>0</v>
      </c>
      <c r="Q47" s="4"/>
      <c r="R47" s="4"/>
    </row>
    <row r="48" spans="1:18" ht="16">
      <c r="A48" s="4"/>
      <c r="B48" s="8" t="s">
        <v>107</v>
      </c>
      <c r="C48" s="49" t="s">
        <v>20</v>
      </c>
      <c r="D48" s="5"/>
      <c r="E48" s="102">
        <f>'Q1 '!K49</f>
        <v>0</v>
      </c>
      <c r="F48" s="102"/>
      <c r="G48" s="102">
        <f>'Q2'!K49</f>
        <v>0</v>
      </c>
      <c r="H48" s="102"/>
      <c r="I48" s="102">
        <f>'Q3'!K49</f>
        <v>0</v>
      </c>
      <c r="J48" s="102"/>
      <c r="K48" s="102">
        <f>'Q4'!K49</f>
        <v>0</v>
      </c>
      <c r="L48" s="103">
        <v>21</v>
      </c>
      <c r="M48" s="104">
        <f t="shared" si="0"/>
        <v>0</v>
      </c>
      <c r="N48" s="53">
        <v>21</v>
      </c>
      <c r="O48" s="19">
        <f t="shared" si="1"/>
        <v>0</v>
      </c>
      <c r="P48" s="37">
        <f t="shared" si="2"/>
        <v>0</v>
      </c>
      <c r="Q48" s="4"/>
      <c r="R48" s="4"/>
    </row>
    <row r="49" spans="1:18" ht="16">
      <c r="A49" s="4"/>
      <c r="B49" s="8" t="s">
        <v>109</v>
      </c>
      <c r="C49" s="49" t="s">
        <v>20</v>
      </c>
      <c r="D49" s="5"/>
      <c r="E49" s="102">
        <f>'Q1 '!K50</f>
        <v>0</v>
      </c>
      <c r="F49" s="102"/>
      <c r="G49" s="102">
        <f>'Q2'!K50</f>
        <v>0</v>
      </c>
      <c r="H49" s="102"/>
      <c r="I49" s="102">
        <f>'Q3'!K50</f>
        <v>0</v>
      </c>
      <c r="J49" s="102"/>
      <c r="K49" s="102">
        <f>'Q4'!K50</f>
        <v>0</v>
      </c>
      <c r="L49" s="103">
        <v>5</v>
      </c>
      <c r="M49" s="104">
        <f t="shared" si="0"/>
        <v>0</v>
      </c>
      <c r="N49" s="53">
        <v>5</v>
      </c>
      <c r="O49" s="19">
        <f t="shared" si="1"/>
        <v>0</v>
      </c>
      <c r="P49" s="37">
        <f t="shared" si="2"/>
        <v>0</v>
      </c>
      <c r="Q49" s="4"/>
      <c r="R49" s="4"/>
    </row>
    <row r="50" spans="1:18" ht="16">
      <c r="A50" s="4"/>
      <c r="B50" s="8" t="s">
        <v>108</v>
      </c>
      <c r="C50" s="49" t="s">
        <v>20</v>
      </c>
      <c r="D50" s="5"/>
      <c r="E50" s="102">
        <f>'Q1 '!K51</f>
        <v>0</v>
      </c>
      <c r="F50" s="102"/>
      <c r="G50" s="102">
        <f>'Q2'!K51</f>
        <v>0</v>
      </c>
      <c r="H50" s="102"/>
      <c r="I50" s="102">
        <f>'Q3'!K51</f>
        <v>0</v>
      </c>
      <c r="J50" s="102"/>
      <c r="K50" s="102">
        <f>'Q4'!K51</f>
        <v>0</v>
      </c>
      <c r="L50" s="103">
        <v>9</v>
      </c>
      <c r="M50" s="104">
        <f t="shared" si="0"/>
        <v>0</v>
      </c>
      <c r="N50" s="53">
        <v>9</v>
      </c>
      <c r="O50" s="19">
        <f t="shared" si="1"/>
        <v>0</v>
      </c>
      <c r="P50" s="37">
        <f t="shared" si="2"/>
        <v>0</v>
      </c>
      <c r="Q50" s="4"/>
      <c r="R50" s="4"/>
    </row>
    <row r="51" spans="1:18" ht="16">
      <c r="A51" s="4"/>
      <c r="B51" s="38" t="s">
        <v>70</v>
      </c>
      <c r="C51" s="49" t="s">
        <v>21</v>
      </c>
      <c r="D51" s="5"/>
      <c r="E51" s="102">
        <f>'Q1 '!K52</f>
        <v>0</v>
      </c>
      <c r="F51" s="102"/>
      <c r="G51" s="102">
        <f>'Q2'!K52</f>
        <v>0</v>
      </c>
      <c r="H51" s="102"/>
      <c r="I51" s="102">
        <f>'Q3'!K52</f>
        <v>0</v>
      </c>
      <c r="J51" s="102"/>
      <c r="K51" s="102">
        <f>'Q4'!K52</f>
        <v>0</v>
      </c>
      <c r="L51" s="103">
        <v>17</v>
      </c>
      <c r="M51" s="104">
        <f t="shared" si="0"/>
        <v>0</v>
      </c>
      <c r="N51" s="53">
        <v>17</v>
      </c>
      <c r="O51" s="19">
        <f t="shared" si="1"/>
        <v>0</v>
      </c>
      <c r="P51" s="37">
        <f t="shared" si="2"/>
        <v>0</v>
      </c>
      <c r="Q51" s="4"/>
      <c r="R51" s="4"/>
    </row>
    <row r="52" spans="1:18" ht="16">
      <c r="A52" s="4"/>
      <c r="B52" s="38" t="s">
        <v>71</v>
      </c>
      <c r="C52" s="49" t="s">
        <v>21</v>
      </c>
      <c r="D52" s="5"/>
      <c r="E52" s="102">
        <f>'Q1 '!K53</f>
        <v>0</v>
      </c>
      <c r="F52" s="102"/>
      <c r="G52" s="102">
        <f>'Q2'!K53</f>
        <v>0</v>
      </c>
      <c r="H52" s="102"/>
      <c r="I52" s="102">
        <f>'Q3'!K53</f>
        <v>0</v>
      </c>
      <c r="J52" s="102"/>
      <c r="K52" s="102">
        <f>'Q4'!K53</f>
        <v>0</v>
      </c>
      <c r="L52" s="103">
        <v>3</v>
      </c>
      <c r="M52" s="104">
        <f t="shared" si="0"/>
        <v>0</v>
      </c>
      <c r="N52" s="53">
        <v>3</v>
      </c>
      <c r="O52" s="19">
        <f t="shared" si="1"/>
        <v>0</v>
      </c>
      <c r="P52" s="37">
        <f t="shared" si="2"/>
        <v>0</v>
      </c>
      <c r="Q52" s="4"/>
      <c r="R52" s="4"/>
    </row>
    <row r="53" spans="1:18" ht="16">
      <c r="A53" s="4"/>
      <c r="B53" s="38" t="s">
        <v>112</v>
      </c>
      <c r="C53" s="49" t="s">
        <v>21</v>
      </c>
      <c r="D53" s="5"/>
      <c r="E53" s="102">
        <f>'Q1 '!K54</f>
        <v>0</v>
      </c>
      <c r="F53" s="102"/>
      <c r="G53" s="102">
        <f>'Q2'!K54</f>
        <v>0</v>
      </c>
      <c r="H53" s="102"/>
      <c r="I53" s="102">
        <f>'Q3'!K54</f>
        <v>0</v>
      </c>
      <c r="J53" s="102"/>
      <c r="K53" s="102">
        <f>'Q4'!K54</f>
        <v>0</v>
      </c>
      <c r="L53" s="103">
        <v>14</v>
      </c>
      <c r="M53" s="104">
        <f t="shared" si="0"/>
        <v>0</v>
      </c>
      <c r="N53" s="53">
        <v>14</v>
      </c>
      <c r="O53" s="19">
        <f t="shared" si="1"/>
        <v>0</v>
      </c>
      <c r="P53" s="37">
        <f t="shared" si="2"/>
        <v>0</v>
      </c>
      <c r="Q53" s="4"/>
      <c r="R53" s="4"/>
    </row>
    <row r="54" spans="1:18" ht="16">
      <c r="A54" s="4"/>
      <c r="B54" s="38" t="s">
        <v>113</v>
      </c>
      <c r="C54" s="49" t="s">
        <v>21</v>
      </c>
      <c r="D54" s="5"/>
      <c r="E54" s="102">
        <f>'Q1 '!K55</f>
        <v>0</v>
      </c>
      <c r="F54" s="102"/>
      <c r="G54" s="102">
        <f>'Q2'!K55</f>
        <v>0</v>
      </c>
      <c r="H54" s="102"/>
      <c r="I54" s="102">
        <f>'Q3'!K55</f>
        <v>0</v>
      </c>
      <c r="J54" s="102"/>
      <c r="K54" s="102">
        <f>'Q4'!K55</f>
        <v>0</v>
      </c>
      <c r="L54" s="103">
        <v>8</v>
      </c>
      <c r="M54" s="104">
        <f t="shared" si="0"/>
        <v>0</v>
      </c>
      <c r="N54" s="53">
        <v>8</v>
      </c>
      <c r="O54" s="19">
        <f t="shared" si="1"/>
        <v>0</v>
      </c>
      <c r="P54" s="37">
        <f t="shared" si="2"/>
        <v>0</v>
      </c>
      <c r="Q54" s="4"/>
      <c r="R54" s="4"/>
    </row>
    <row r="55" spans="1:18" ht="16">
      <c r="A55" s="4"/>
      <c r="B55" s="38" t="s">
        <v>114</v>
      </c>
      <c r="C55" s="49" t="s">
        <v>22</v>
      </c>
      <c r="D55" s="5"/>
      <c r="E55" s="102">
        <f>'Q1 '!K56</f>
        <v>0</v>
      </c>
      <c r="F55" s="102"/>
      <c r="G55" s="102">
        <f>'Q2'!K56</f>
        <v>0</v>
      </c>
      <c r="H55" s="102"/>
      <c r="I55" s="102">
        <f>'Q3'!K56</f>
        <v>0</v>
      </c>
      <c r="J55" s="102"/>
      <c r="K55" s="102">
        <f>'Q4'!K56</f>
        <v>0</v>
      </c>
      <c r="L55" s="103">
        <v>18</v>
      </c>
      <c r="M55" s="104">
        <f t="shared" si="0"/>
        <v>0</v>
      </c>
      <c r="N55" s="53">
        <v>18</v>
      </c>
      <c r="O55" s="19">
        <f t="shared" si="1"/>
        <v>0</v>
      </c>
      <c r="P55" s="37">
        <f t="shared" si="2"/>
        <v>0</v>
      </c>
      <c r="Q55" s="4"/>
      <c r="R55" s="4"/>
    </row>
    <row r="56" spans="1:18" ht="16">
      <c r="A56" s="4"/>
      <c r="B56" s="38" t="s">
        <v>116</v>
      </c>
      <c r="C56" s="49" t="s">
        <v>22</v>
      </c>
      <c r="D56" s="5"/>
      <c r="E56" s="102">
        <f>'Q1 '!K57</f>
        <v>0</v>
      </c>
      <c r="F56" s="102"/>
      <c r="G56" s="102">
        <f>'Q2'!K57</f>
        <v>0</v>
      </c>
      <c r="H56" s="102"/>
      <c r="I56" s="102">
        <f>'Q3'!K57</f>
        <v>0</v>
      </c>
      <c r="J56" s="102"/>
      <c r="K56" s="102">
        <f>'Q4'!K57</f>
        <v>0</v>
      </c>
      <c r="L56" s="103">
        <v>5</v>
      </c>
      <c r="M56" s="104">
        <f t="shared" si="0"/>
        <v>0</v>
      </c>
      <c r="N56" s="53">
        <v>5</v>
      </c>
      <c r="O56" s="19">
        <f t="shared" si="1"/>
        <v>0</v>
      </c>
      <c r="P56" s="37">
        <f t="shared" si="2"/>
        <v>0</v>
      </c>
      <c r="Q56" s="4"/>
      <c r="R56" s="4"/>
    </row>
    <row r="57" spans="1:18" ht="16">
      <c r="A57" s="4"/>
      <c r="B57" s="38" t="s">
        <v>115</v>
      </c>
      <c r="C57" s="49" t="s">
        <v>22</v>
      </c>
      <c r="D57" s="5"/>
      <c r="E57" s="102">
        <f>'Q1 '!K58</f>
        <v>0</v>
      </c>
      <c r="F57" s="102"/>
      <c r="G57" s="102">
        <f>'Q2'!K58</f>
        <v>0</v>
      </c>
      <c r="H57" s="102"/>
      <c r="I57" s="102">
        <f>'Q3'!K58</f>
        <v>0</v>
      </c>
      <c r="J57" s="102"/>
      <c r="K57" s="102">
        <f>'Q4'!K58</f>
        <v>0</v>
      </c>
      <c r="L57" s="103">
        <v>7</v>
      </c>
      <c r="M57" s="104">
        <f t="shared" si="0"/>
        <v>0</v>
      </c>
      <c r="N57" s="53">
        <v>7</v>
      </c>
      <c r="O57" s="19">
        <f t="shared" si="1"/>
        <v>0</v>
      </c>
      <c r="P57" s="37">
        <f t="shared" si="2"/>
        <v>0</v>
      </c>
      <c r="Q57" s="4"/>
      <c r="R57" s="4"/>
    </row>
    <row r="58" spans="1:18" ht="16">
      <c r="A58" s="4"/>
      <c r="B58" s="38" t="s">
        <v>54</v>
      </c>
      <c r="C58" s="19" t="s">
        <v>23</v>
      </c>
      <c r="D58" s="92"/>
      <c r="E58" s="102">
        <f>'Q1 '!K59</f>
        <v>0</v>
      </c>
      <c r="F58" s="102"/>
      <c r="G58" s="102">
        <f>'Q2'!K59</f>
        <v>0</v>
      </c>
      <c r="H58" s="102"/>
      <c r="I58" s="102">
        <f>'Q3'!K59</f>
        <v>0</v>
      </c>
      <c r="J58" s="102"/>
      <c r="K58" s="102">
        <f>'Q4'!K59</f>
        <v>0</v>
      </c>
      <c r="L58" s="104">
        <v>20</v>
      </c>
      <c r="M58" s="104">
        <f t="shared" si="0"/>
        <v>0</v>
      </c>
      <c r="N58" s="53">
        <v>20</v>
      </c>
      <c r="O58" s="19">
        <f t="shared" si="1"/>
        <v>0</v>
      </c>
      <c r="P58" s="37">
        <f t="shared" si="2"/>
        <v>0</v>
      </c>
      <c r="Q58" s="4"/>
      <c r="R58" s="4"/>
    </row>
    <row r="59" spans="1:18" ht="16">
      <c r="A59" s="4"/>
      <c r="B59" s="38" t="s">
        <v>55</v>
      </c>
      <c r="C59" s="19" t="s">
        <v>23</v>
      </c>
      <c r="D59" s="5"/>
      <c r="E59" s="102">
        <f>'Q1 '!K60</f>
        <v>0</v>
      </c>
      <c r="F59" s="102"/>
      <c r="G59" s="102">
        <f>'Q2'!K60</f>
        <v>0</v>
      </c>
      <c r="H59" s="102"/>
      <c r="I59" s="102">
        <f>'Q3'!K60</f>
        <v>0</v>
      </c>
      <c r="J59" s="102"/>
      <c r="K59" s="102">
        <f>'Q4'!K60</f>
        <v>0</v>
      </c>
      <c r="L59" s="103">
        <v>10</v>
      </c>
      <c r="M59" s="104">
        <f t="shared" si="0"/>
        <v>0</v>
      </c>
      <c r="N59" s="53">
        <v>10</v>
      </c>
      <c r="O59" s="19">
        <f t="shared" si="1"/>
        <v>0</v>
      </c>
      <c r="P59" s="37">
        <f t="shared" si="2"/>
        <v>0</v>
      </c>
      <c r="Q59" s="4"/>
      <c r="R59" s="4"/>
    </row>
    <row r="60" spans="1:18" ht="16">
      <c r="B60" s="38" t="s">
        <v>96</v>
      </c>
      <c r="C60" s="19" t="s">
        <v>23</v>
      </c>
      <c r="D60" s="2"/>
      <c r="E60" s="102">
        <f>'Q1 '!K61</f>
        <v>0</v>
      </c>
      <c r="F60" s="102"/>
      <c r="G60" s="102">
        <f>'Q2'!K61</f>
        <v>0</v>
      </c>
      <c r="H60" s="102"/>
      <c r="I60" s="102">
        <f>'Q3'!K61</f>
        <v>0</v>
      </c>
      <c r="J60" s="102"/>
      <c r="K60" s="102">
        <f>'Q4'!K61</f>
        <v>0</v>
      </c>
      <c r="L60" s="105">
        <v>13</v>
      </c>
      <c r="M60" s="104">
        <f t="shared" si="0"/>
        <v>0</v>
      </c>
      <c r="N60" s="53">
        <v>13</v>
      </c>
      <c r="O60" s="19">
        <f t="shared" si="1"/>
        <v>0</v>
      </c>
      <c r="P60" s="37">
        <f t="shared" si="2"/>
        <v>0</v>
      </c>
    </row>
    <row r="61" spans="1:18" ht="16">
      <c r="B61" s="38" t="s">
        <v>72</v>
      </c>
      <c r="C61" s="19" t="s">
        <v>24</v>
      </c>
      <c r="D61" s="2"/>
      <c r="E61" s="102">
        <f>'Q1 '!K62</f>
        <v>0</v>
      </c>
      <c r="F61" s="102"/>
      <c r="G61" s="102">
        <f>'Q2'!K62</f>
        <v>0</v>
      </c>
      <c r="H61" s="102"/>
      <c r="I61" s="102">
        <f>'Q3'!K62</f>
        <v>0</v>
      </c>
      <c r="J61" s="102"/>
      <c r="K61" s="102">
        <f>'Q4'!K62</f>
        <v>0</v>
      </c>
      <c r="L61" s="105">
        <v>23</v>
      </c>
      <c r="M61" s="104">
        <f t="shared" si="0"/>
        <v>0</v>
      </c>
      <c r="N61" s="53">
        <v>23</v>
      </c>
      <c r="O61" s="19">
        <f t="shared" si="1"/>
        <v>0</v>
      </c>
      <c r="P61" s="37">
        <f t="shared" si="2"/>
        <v>0</v>
      </c>
    </row>
    <row r="62" spans="1:18" ht="16">
      <c r="B62" s="38" t="s">
        <v>73</v>
      </c>
      <c r="C62" s="19" t="s">
        <v>24</v>
      </c>
      <c r="D62" s="2"/>
      <c r="E62" s="102">
        <f>'Q1 '!K63</f>
        <v>0</v>
      </c>
      <c r="F62" s="102"/>
      <c r="G62" s="102">
        <f>'Q2'!K63</f>
        <v>0</v>
      </c>
      <c r="H62" s="102"/>
      <c r="I62" s="102">
        <f>'Q3'!K63</f>
        <v>0</v>
      </c>
      <c r="J62" s="102"/>
      <c r="K62" s="102">
        <f>'Q4'!K63</f>
        <v>0</v>
      </c>
      <c r="L62" s="105">
        <v>5</v>
      </c>
      <c r="M62" s="104">
        <f t="shared" si="0"/>
        <v>0</v>
      </c>
      <c r="N62" s="53">
        <v>5</v>
      </c>
      <c r="O62" s="19">
        <f t="shared" si="1"/>
        <v>0</v>
      </c>
      <c r="P62" s="37">
        <f t="shared" si="2"/>
        <v>0</v>
      </c>
    </row>
    <row r="63" spans="1:18" ht="16">
      <c r="B63" s="38" t="s">
        <v>78</v>
      </c>
      <c r="C63" s="19" t="s">
        <v>24</v>
      </c>
      <c r="D63" s="2"/>
      <c r="E63" s="102">
        <f>'Q1 '!K64</f>
        <v>0</v>
      </c>
      <c r="F63" s="102"/>
      <c r="G63" s="102">
        <f>'Q2'!K64</f>
        <v>0</v>
      </c>
      <c r="H63" s="102"/>
      <c r="I63" s="102">
        <f>'Q3'!K64</f>
        <v>0</v>
      </c>
      <c r="J63" s="102"/>
      <c r="K63" s="102">
        <f>'Q4'!K64</f>
        <v>0</v>
      </c>
      <c r="L63" s="105">
        <v>8</v>
      </c>
      <c r="M63" s="104">
        <f t="shared" si="0"/>
        <v>0</v>
      </c>
      <c r="N63" s="53">
        <v>8</v>
      </c>
      <c r="O63" s="19">
        <f t="shared" si="1"/>
        <v>0</v>
      </c>
      <c r="P63" s="37">
        <f t="shared" si="2"/>
        <v>0</v>
      </c>
    </row>
    <row r="64" spans="1:18" ht="16">
      <c r="B64" s="38" t="s">
        <v>117</v>
      </c>
      <c r="C64" s="19" t="s">
        <v>25</v>
      </c>
      <c r="D64" s="2"/>
      <c r="E64" s="102">
        <f>'Q1 '!K65</f>
        <v>0</v>
      </c>
      <c r="F64" s="102"/>
      <c r="G64" s="102">
        <f>'Q2'!K65</f>
        <v>0</v>
      </c>
      <c r="H64" s="102"/>
      <c r="I64" s="102">
        <f>'Q3'!K65</f>
        <v>0</v>
      </c>
      <c r="J64" s="102"/>
      <c r="K64" s="102">
        <f>'Q4'!K65</f>
        <v>0</v>
      </c>
      <c r="L64" s="105">
        <v>23</v>
      </c>
      <c r="M64" s="104">
        <f t="shared" si="0"/>
        <v>0</v>
      </c>
      <c r="N64" s="53">
        <v>23</v>
      </c>
      <c r="O64" s="19">
        <f t="shared" si="1"/>
        <v>0</v>
      </c>
      <c r="P64" s="37">
        <f t="shared" si="2"/>
        <v>0</v>
      </c>
    </row>
    <row r="65" spans="2:16" ht="16">
      <c r="B65" s="38" t="s">
        <v>119</v>
      </c>
      <c r="C65" s="19" t="s">
        <v>25</v>
      </c>
      <c r="D65" s="2"/>
      <c r="E65" s="102">
        <f>'Q1 '!K66</f>
        <v>0</v>
      </c>
      <c r="F65" s="102"/>
      <c r="G65" s="102">
        <f>'Q2'!K66</f>
        <v>0</v>
      </c>
      <c r="H65" s="102"/>
      <c r="I65" s="102">
        <f>'Q3'!K66</f>
        <v>0</v>
      </c>
      <c r="J65" s="102"/>
      <c r="K65" s="102">
        <f>'Q4'!K66</f>
        <v>0</v>
      </c>
      <c r="L65" s="105">
        <v>6</v>
      </c>
      <c r="M65" s="104">
        <f t="shared" si="0"/>
        <v>0</v>
      </c>
      <c r="N65" s="53">
        <v>6</v>
      </c>
      <c r="O65" s="19">
        <f t="shared" si="1"/>
        <v>0</v>
      </c>
      <c r="P65" s="37">
        <f t="shared" si="2"/>
        <v>0</v>
      </c>
    </row>
    <row r="66" spans="2:16" ht="16">
      <c r="B66" s="38" t="s">
        <v>118</v>
      </c>
      <c r="C66" s="19" t="s">
        <v>25</v>
      </c>
      <c r="D66" s="2"/>
      <c r="E66" s="102">
        <f>'Q1 '!K67</f>
        <v>0</v>
      </c>
      <c r="F66" s="102"/>
      <c r="G66" s="102">
        <f>'Q2'!K67</f>
        <v>0</v>
      </c>
      <c r="H66" s="102"/>
      <c r="I66" s="102">
        <f>'Q3'!K67</f>
        <v>0</v>
      </c>
      <c r="J66" s="102"/>
      <c r="K66" s="102">
        <f>'Q4'!K67</f>
        <v>0</v>
      </c>
      <c r="L66" s="105">
        <v>13</v>
      </c>
      <c r="M66" s="104">
        <f t="shared" si="0"/>
        <v>0</v>
      </c>
      <c r="N66" s="53">
        <v>13</v>
      </c>
      <c r="O66" s="19">
        <f t="shared" si="1"/>
        <v>0</v>
      </c>
      <c r="P66" s="37">
        <f t="shared" si="2"/>
        <v>0</v>
      </c>
    </row>
    <row r="67" spans="2:16" ht="16">
      <c r="B67" s="38" t="s">
        <v>120</v>
      </c>
      <c r="C67" s="19" t="s">
        <v>26</v>
      </c>
      <c r="D67" s="2"/>
      <c r="E67" s="102">
        <f>'Q1 '!K68</f>
        <v>0</v>
      </c>
      <c r="F67" s="102"/>
      <c r="G67" s="102">
        <f>'Q2'!K68</f>
        <v>0</v>
      </c>
      <c r="H67" s="102"/>
      <c r="I67" s="102">
        <f>'Q3'!K68</f>
        <v>0</v>
      </c>
      <c r="J67" s="102"/>
      <c r="K67" s="102">
        <f>'Q4'!K68</f>
        <v>0</v>
      </c>
      <c r="L67" s="105">
        <v>19</v>
      </c>
      <c r="M67" s="104">
        <f t="shared" si="0"/>
        <v>0</v>
      </c>
      <c r="N67" s="53">
        <v>19</v>
      </c>
      <c r="O67" s="19">
        <f t="shared" si="1"/>
        <v>0</v>
      </c>
      <c r="P67" s="37">
        <f t="shared" si="2"/>
        <v>0</v>
      </c>
    </row>
    <row r="68" spans="2:16" ht="16">
      <c r="B68" s="38" t="s">
        <v>122</v>
      </c>
      <c r="C68" s="19" t="s">
        <v>26</v>
      </c>
      <c r="D68" s="2"/>
      <c r="E68" s="102">
        <f>'Q1 '!K69</f>
        <v>0</v>
      </c>
      <c r="F68" s="102"/>
      <c r="G68" s="102">
        <f>'Q2'!K69</f>
        <v>0</v>
      </c>
      <c r="H68" s="102"/>
      <c r="I68" s="102">
        <f>'Q3'!K69</f>
        <v>0</v>
      </c>
      <c r="J68" s="102"/>
      <c r="K68" s="102">
        <f>'Q4'!K69</f>
        <v>0</v>
      </c>
      <c r="L68" s="105">
        <v>5</v>
      </c>
      <c r="M68" s="104">
        <f t="shared" si="0"/>
        <v>0</v>
      </c>
      <c r="N68" s="53">
        <v>5</v>
      </c>
      <c r="O68" s="19">
        <f t="shared" si="1"/>
        <v>0</v>
      </c>
      <c r="P68" s="37">
        <f t="shared" si="2"/>
        <v>0</v>
      </c>
    </row>
    <row r="69" spans="2:16" ht="16">
      <c r="B69" s="38" t="s">
        <v>121</v>
      </c>
      <c r="C69" s="19" t="s">
        <v>26</v>
      </c>
      <c r="D69" s="2"/>
      <c r="E69" s="102">
        <f>'Q1 '!K70</f>
        <v>0</v>
      </c>
      <c r="F69" s="102"/>
      <c r="G69" s="102">
        <f>'Q2'!K70</f>
        <v>0</v>
      </c>
      <c r="H69" s="102"/>
      <c r="I69" s="102">
        <f>'Q3'!K70</f>
        <v>0</v>
      </c>
      <c r="J69" s="102"/>
      <c r="K69" s="102">
        <f>'Q4'!K70</f>
        <v>0</v>
      </c>
      <c r="L69" s="105">
        <v>9</v>
      </c>
      <c r="M69" s="104">
        <f t="shared" si="0"/>
        <v>0</v>
      </c>
      <c r="N69" s="53">
        <v>9</v>
      </c>
      <c r="O69" s="19">
        <f t="shared" si="1"/>
        <v>0</v>
      </c>
      <c r="P69" s="37">
        <f t="shared" si="2"/>
        <v>0</v>
      </c>
    </row>
    <row r="70" spans="2:16" ht="16">
      <c r="B70" s="38" t="s">
        <v>76</v>
      </c>
      <c r="C70" s="19" t="s">
        <v>27</v>
      </c>
      <c r="D70" s="2"/>
      <c r="E70" s="102">
        <f>'Q1 '!K71</f>
        <v>0</v>
      </c>
      <c r="F70" s="102"/>
      <c r="G70" s="102">
        <f>'Q2'!K71</f>
        <v>0</v>
      </c>
      <c r="H70" s="102"/>
      <c r="I70" s="102">
        <f>'Q3'!K71</f>
        <v>0</v>
      </c>
      <c r="J70" s="102"/>
      <c r="K70" s="102">
        <f>'Q4'!K71</f>
        <v>0</v>
      </c>
      <c r="L70" s="105">
        <v>22</v>
      </c>
      <c r="M70" s="104">
        <f t="shared" si="0"/>
        <v>0</v>
      </c>
      <c r="N70" s="53">
        <v>22</v>
      </c>
      <c r="O70" s="19">
        <f t="shared" si="1"/>
        <v>0</v>
      </c>
      <c r="P70" s="37">
        <f t="shared" si="2"/>
        <v>0</v>
      </c>
    </row>
    <row r="71" spans="2:16" ht="16">
      <c r="B71" s="38" t="s">
        <v>77</v>
      </c>
      <c r="C71" s="19" t="s">
        <v>27</v>
      </c>
      <c r="D71" s="2"/>
      <c r="E71" s="102">
        <f>'Q1 '!K72</f>
        <v>0</v>
      </c>
      <c r="F71" s="102"/>
      <c r="G71" s="102">
        <f>'Q2'!K72</f>
        <v>0</v>
      </c>
      <c r="H71" s="102"/>
      <c r="I71" s="102">
        <f>'Q3'!K72</f>
        <v>0</v>
      </c>
      <c r="J71" s="102"/>
      <c r="K71" s="102">
        <f>'Q4'!K72</f>
        <v>0</v>
      </c>
      <c r="L71" s="105">
        <v>9.5</v>
      </c>
      <c r="M71" s="104">
        <f t="shared" si="0"/>
        <v>0</v>
      </c>
      <c r="N71" s="53">
        <v>9.5</v>
      </c>
      <c r="O71" s="19">
        <f t="shared" si="1"/>
        <v>0</v>
      </c>
      <c r="P71" s="37">
        <f t="shared" si="2"/>
        <v>0</v>
      </c>
    </row>
    <row r="72" spans="2:16" ht="16">
      <c r="B72" s="38" t="s">
        <v>124</v>
      </c>
      <c r="C72" s="19" t="s">
        <v>28</v>
      </c>
      <c r="D72" s="2"/>
      <c r="E72" s="102">
        <f>'Q1 '!K73</f>
        <v>0</v>
      </c>
      <c r="F72" s="102"/>
      <c r="G72" s="102">
        <f>'Q2'!K73</f>
        <v>0</v>
      </c>
      <c r="H72" s="102"/>
      <c r="I72" s="102">
        <f>'Q3'!K73</f>
        <v>0</v>
      </c>
      <c r="J72" s="102"/>
      <c r="K72" s="102">
        <f>'Q4'!K73</f>
        <v>0</v>
      </c>
      <c r="L72" s="105">
        <v>20</v>
      </c>
      <c r="M72" s="104">
        <f t="shared" si="0"/>
        <v>0</v>
      </c>
      <c r="N72" s="53">
        <v>20</v>
      </c>
      <c r="O72" s="19">
        <f t="shared" si="1"/>
        <v>0</v>
      </c>
      <c r="P72" s="37">
        <f t="shared" si="2"/>
        <v>0</v>
      </c>
    </row>
    <row r="73" spans="2:16" ht="16">
      <c r="B73" s="38" t="s">
        <v>125</v>
      </c>
      <c r="C73" s="19" t="s">
        <v>28</v>
      </c>
      <c r="D73" s="2"/>
      <c r="E73" s="102">
        <f>'Q1 '!K74</f>
        <v>0</v>
      </c>
      <c r="F73" s="102"/>
      <c r="G73" s="102">
        <f>'Q2'!K74</f>
        <v>0</v>
      </c>
      <c r="H73" s="102"/>
      <c r="I73" s="102">
        <f>'Q3'!K74</f>
        <v>0</v>
      </c>
      <c r="J73" s="102"/>
      <c r="K73" s="102">
        <f>'Q4'!K74</f>
        <v>0</v>
      </c>
      <c r="L73" s="105">
        <v>10</v>
      </c>
      <c r="M73" s="104">
        <f t="shared" si="0"/>
        <v>0</v>
      </c>
      <c r="N73" s="53">
        <v>10</v>
      </c>
      <c r="O73" s="19">
        <f t="shared" si="1"/>
        <v>0</v>
      </c>
      <c r="P73" s="37">
        <f t="shared" si="2"/>
        <v>0</v>
      </c>
    </row>
    <row r="74" spans="2:16" ht="16">
      <c r="B74" s="38" t="s">
        <v>29</v>
      </c>
      <c r="C74" s="19" t="s">
        <v>30</v>
      </c>
      <c r="D74" s="2"/>
      <c r="E74" s="102">
        <f>'Q1 '!K75</f>
        <v>0</v>
      </c>
      <c r="F74" s="102"/>
      <c r="G74" s="102">
        <f>'Q2'!K75</f>
        <v>0</v>
      </c>
      <c r="H74" s="102"/>
      <c r="I74" s="102">
        <f>'Q3'!K75</f>
        <v>0</v>
      </c>
      <c r="J74" s="102"/>
      <c r="K74" s="102">
        <f>'Q4'!K75</f>
        <v>0</v>
      </c>
      <c r="L74" s="105">
        <v>21</v>
      </c>
      <c r="M74" s="104">
        <f t="shared" si="0"/>
        <v>0</v>
      </c>
      <c r="N74" s="53">
        <v>21</v>
      </c>
      <c r="O74" s="19">
        <f t="shared" si="1"/>
        <v>0</v>
      </c>
      <c r="P74" s="37">
        <f t="shared" si="2"/>
        <v>0</v>
      </c>
    </row>
    <row r="75" spans="2:16" ht="16">
      <c r="B75" s="38" t="s">
        <v>60</v>
      </c>
      <c r="C75" s="19" t="s">
        <v>31</v>
      </c>
      <c r="D75" s="2"/>
      <c r="E75" s="102">
        <f>'Q1 '!K76</f>
        <v>0</v>
      </c>
      <c r="F75" s="102"/>
      <c r="G75" s="102">
        <f>'Q2'!K76</f>
        <v>0</v>
      </c>
      <c r="H75" s="102"/>
      <c r="I75" s="102">
        <f>'Q3'!K76</f>
        <v>0</v>
      </c>
      <c r="J75" s="102"/>
      <c r="K75" s="102">
        <f>'Q4'!K76</f>
        <v>0</v>
      </c>
      <c r="L75" s="105">
        <v>21</v>
      </c>
      <c r="M75" s="104">
        <f t="shared" si="0"/>
        <v>0</v>
      </c>
      <c r="N75" s="53">
        <v>21</v>
      </c>
      <c r="O75" s="19">
        <f t="shared" si="1"/>
        <v>0</v>
      </c>
      <c r="P75" s="37">
        <f t="shared" si="2"/>
        <v>0</v>
      </c>
    </row>
    <row r="76" spans="2:16" ht="16">
      <c r="B76" s="38" t="s">
        <v>61</v>
      </c>
      <c r="C76" s="19" t="s">
        <v>31</v>
      </c>
      <c r="D76" s="2"/>
      <c r="E76" s="102">
        <f>'Q1 '!K77</f>
        <v>0</v>
      </c>
      <c r="F76" s="102"/>
      <c r="G76" s="102">
        <f>'Q2'!K77</f>
        <v>0</v>
      </c>
      <c r="H76" s="102"/>
      <c r="I76" s="102">
        <f>'Q3'!K77</f>
        <v>0</v>
      </c>
      <c r="J76" s="102"/>
      <c r="K76" s="102">
        <f>'Q4'!K77</f>
        <v>0</v>
      </c>
      <c r="L76" s="105">
        <v>10</v>
      </c>
      <c r="M76" s="104">
        <f t="shared" si="0"/>
        <v>0</v>
      </c>
      <c r="N76" s="53">
        <v>10</v>
      </c>
      <c r="O76" s="19">
        <f t="shared" si="1"/>
        <v>0</v>
      </c>
      <c r="P76" s="37">
        <f t="shared" si="2"/>
        <v>0</v>
      </c>
    </row>
    <row r="77" spans="2:16" ht="16">
      <c r="B77" s="38" t="s">
        <v>97</v>
      </c>
      <c r="C77" s="19" t="s">
        <v>31</v>
      </c>
      <c r="D77" s="2"/>
      <c r="E77" s="102">
        <f>'Q1 '!K78</f>
        <v>0</v>
      </c>
      <c r="F77" s="102"/>
      <c r="G77" s="102">
        <f>'Q2'!K78</f>
        <v>0</v>
      </c>
      <c r="H77" s="102"/>
      <c r="I77" s="102">
        <f>'Q3'!K78</f>
        <v>0</v>
      </c>
      <c r="J77" s="102"/>
      <c r="K77" s="102">
        <f>'Q4'!K78</f>
        <v>0</v>
      </c>
      <c r="L77" s="105">
        <v>15</v>
      </c>
      <c r="M77" s="104">
        <f t="shared" si="0"/>
        <v>0</v>
      </c>
      <c r="N77" s="53">
        <v>15</v>
      </c>
      <c r="O77" s="19">
        <f t="shared" si="1"/>
        <v>0</v>
      </c>
      <c r="P77" s="37">
        <f t="shared" si="2"/>
        <v>0</v>
      </c>
    </row>
    <row r="78" spans="2:16" ht="16">
      <c r="B78" s="38" t="s">
        <v>74</v>
      </c>
      <c r="C78" s="19" t="s">
        <v>32</v>
      </c>
      <c r="D78" s="2"/>
      <c r="E78" s="102">
        <f>'Q1 '!K79</f>
        <v>0</v>
      </c>
      <c r="F78" s="102"/>
      <c r="G78" s="102">
        <f>'Q2'!K79</f>
        <v>0</v>
      </c>
      <c r="H78" s="102"/>
      <c r="I78" s="102">
        <f>'Q3'!K79</f>
        <v>0</v>
      </c>
      <c r="J78" s="102"/>
      <c r="K78" s="102">
        <f>'Q4'!K79</f>
        <v>0</v>
      </c>
      <c r="L78" s="105">
        <v>25</v>
      </c>
      <c r="M78" s="104">
        <f t="shared" si="0"/>
        <v>0</v>
      </c>
      <c r="N78" s="53">
        <v>25</v>
      </c>
      <c r="O78" s="19">
        <f t="shared" si="1"/>
        <v>0</v>
      </c>
      <c r="P78" s="37">
        <f t="shared" si="2"/>
        <v>0</v>
      </c>
    </row>
    <row r="79" spans="2:16" ht="16">
      <c r="B79" s="38" t="s">
        <v>75</v>
      </c>
      <c r="C79" s="19" t="s">
        <v>32</v>
      </c>
      <c r="D79" s="2"/>
      <c r="E79" s="102">
        <f>'Q1 '!K80</f>
        <v>0</v>
      </c>
      <c r="F79" s="102"/>
      <c r="G79" s="102">
        <f>'Q2'!K80</f>
        <v>0</v>
      </c>
      <c r="H79" s="102"/>
      <c r="I79" s="102">
        <f>'Q3'!K80</f>
        <v>0</v>
      </c>
      <c r="J79" s="102"/>
      <c r="K79" s="102">
        <f>'Q4'!K80</f>
        <v>0</v>
      </c>
      <c r="L79" s="105">
        <v>6</v>
      </c>
      <c r="M79" s="104">
        <f t="shared" ref="M79:M80" si="3">E79+G79+I79+K79</f>
        <v>0</v>
      </c>
      <c r="N79" s="53">
        <v>6</v>
      </c>
      <c r="O79" s="19">
        <f t="shared" ref="O79:O80" si="4">M79/(100+N79)*N79</f>
        <v>0</v>
      </c>
      <c r="P79" s="37">
        <f t="shared" ref="P79:P80" si="5">M79-O79</f>
        <v>0</v>
      </c>
    </row>
    <row r="80" spans="2:16" ht="17" thickBot="1">
      <c r="B80" s="108" t="s">
        <v>123</v>
      </c>
      <c r="C80" s="75" t="s">
        <v>32</v>
      </c>
      <c r="D80" s="109"/>
      <c r="E80" s="111">
        <f>'Q1 '!K81</f>
        <v>0</v>
      </c>
      <c r="F80" s="111"/>
      <c r="G80" s="111">
        <f>'Q2'!K81</f>
        <v>0</v>
      </c>
      <c r="H80" s="111"/>
      <c r="I80" s="111">
        <f>'Q3'!K81</f>
        <v>0</v>
      </c>
      <c r="J80" s="111"/>
      <c r="K80" s="111">
        <f>'Q4'!K81</f>
        <v>0</v>
      </c>
      <c r="L80" s="112">
        <v>12</v>
      </c>
      <c r="M80" s="113">
        <f t="shared" si="3"/>
        <v>0</v>
      </c>
      <c r="N80" s="110">
        <v>12</v>
      </c>
      <c r="O80" s="75">
        <f t="shared" si="4"/>
        <v>0</v>
      </c>
      <c r="P80" s="114">
        <f t="shared" si="5"/>
        <v>0</v>
      </c>
    </row>
    <row r="81" spans="2:16" ht="16">
      <c r="B81" s="107" t="s">
        <v>43</v>
      </c>
      <c r="C81" s="59"/>
      <c r="D81" s="59"/>
      <c r="E81" s="115">
        <f>SUM(E14:E80)</f>
        <v>0</v>
      </c>
      <c r="F81" s="115">
        <v>0</v>
      </c>
      <c r="G81" s="115">
        <f>SUM(G14:G80)</f>
        <v>0</v>
      </c>
      <c r="H81" s="115">
        <v>0</v>
      </c>
      <c r="I81" s="115">
        <f>SUM(I14:I80)</f>
        <v>0</v>
      </c>
      <c r="J81" s="115">
        <v>0</v>
      </c>
      <c r="K81" s="115">
        <f>SUM(K14:K80)</f>
        <v>0</v>
      </c>
      <c r="L81" s="115"/>
      <c r="M81" s="115">
        <f>SUM(M14:M80)</f>
        <v>0</v>
      </c>
      <c r="N81" s="116"/>
      <c r="O81" s="59">
        <f>SUM(O14:O80)</f>
        <v>0</v>
      </c>
      <c r="P81" s="44">
        <f>SUM(P14:P80)</f>
        <v>0</v>
      </c>
    </row>
  </sheetData>
  <autoFilter ref="B13:P40" xr:uid="{2054679F-34A1-BD4F-A3FF-D62DD6BE9A98}">
    <filterColumn colId="2" showButton="0"/>
    <filterColumn colId="4" showButton="0"/>
    <filterColumn colId="6" showButton="0"/>
    <filterColumn colId="8" showButton="0"/>
    <filterColumn colId="10" showButton="0"/>
  </autoFilter>
  <mergeCells count="8">
    <mergeCell ref="B8:C8"/>
    <mergeCell ref="B12:C12"/>
    <mergeCell ref="N12:P12"/>
    <mergeCell ref="D13:E13"/>
    <mergeCell ref="F13:G13"/>
    <mergeCell ref="H13:I13"/>
    <mergeCell ref="J13:K13"/>
    <mergeCell ref="L13:M13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Q1 </vt:lpstr>
      <vt:lpstr>Q2</vt:lpstr>
      <vt:lpstr>Q3</vt:lpstr>
      <vt:lpstr>Q4</vt:lpstr>
      <vt:lpstr>Jaar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Merlijn</dc:creator>
  <cp:lastModifiedBy>Karel de Leeuw</cp:lastModifiedBy>
  <dcterms:created xsi:type="dcterms:W3CDTF">2021-01-15T13:24:03Z</dcterms:created>
  <dcterms:modified xsi:type="dcterms:W3CDTF">2022-05-04T14:50:01Z</dcterms:modified>
</cp:coreProperties>
</file>